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0.债务还本付息" sheetId="1" r:id="rId1"/>
    <sheet name="基金专项预算" sheetId="2" r:id="rId2"/>
  </sheets>
  <definedNames>
    <definedName name="_xlnm.Print_Area" localSheetId="0">'10.债务还本付息'!$A$1:$L$13</definedName>
    <definedName name="_xlnm.Print_Titles" localSheetId="0">'10.债务还本付息'!$1:$4</definedName>
    <definedName name="地区名称" localSheetId="0">#REF!</definedName>
    <definedName name="地区名称">#REF!</definedName>
    <definedName name="_xlnm.Print_Area" localSheetId="1">基金专项预算!$A$1:$M$5</definedName>
    <definedName name="_xlnm.Print_Titles" localSheetId="1">基金专项预算!$1:$4</definedName>
  </definedNames>
  <calcPr calcId="144525"/>
</workbook>
</file>

<file path=xl/sharedStrings.xml><?xml version="1.0" encoding="utf-8"?>
<sst xmlns="http://schemas.openxmlformats.org/spreadsheetml/2006/main" count="43" uniqueCount="35">
  <si>
    <t>柴桑区2022年一般预算资金安排情况表（一般债务还本付息）</t>
  </si>
  <si>
    <t xml:space="preserve">财政局预算股 </t>
  </si>
  <si>
    <t>单位：万元</t>
  </si>
  <si>
    <t>序号</t>
  </si>
  <si>
    <t>项目名称</t>
  </si>
  <si>
    <t>2013年安排数</t>
  </si>
  <si>
    <t>2017年安排数</t>
  </si>
  <si>
    <t>2018年预计数</t>
  </si>
  <si>
    <t>增加</t>
  </si>
  <si>
    <t>2019年预算数</t>
  </si>
  <si>
    <t>2020年预算数</t>
  </si>
  <si>
    <t>2021年预算数</t>
  </si>
  <si>
    <t>2022年预算数</t>
  </si>
  <si>
    <t>增减变动</t>
  </si>
  <si>
    <t>备注</t>
  </si>
  <si>
    <t>合   计</t>
  </si>
  <si>
    <t>鄱阳湖生态项目（含长江水灾项目）</t>
  </si>
  <si>
    <t>还本200万元，利息300万元；</t>
  </si>
  <si>
    <t>2014-2021政府一般债券利息</t>
  </si>
  <si>
    <t>2014-2021年政府一般债券利息。</t>
  </si>
  <si>
    <t>一般债券还本</t>
  </si>
  <si>
    <t>2022年债券还本共计52804.1万元，其中：再融资还本38530万元（其中一般债券还本15904万元，专项债券还本22626万元），区本级资金债券还本14274.1万元（其中一般债券还本103.1万元，专项债券还本14171万元。）</t>
  </si>
  <si>
    <t>村级转移支付1427.11万，社区经费358.78万，乡镇转移支付480万，财政所建设20万</t>
  </si>
  <si>
    <t>柴桑区2022年政府性基金预算安排情况表</t>
  </si>
  <si>
    <t>财政局预算股</t>
  </si>
  <si>
    <t>民生资金安排情况明细表</t>
  </si>
  <si>
    <t>2018年预算安排数</t>
  </si>
  <si>
    <t>争取债券资金安排</t>
  </si>
  <si>
    <t>融资安排</t>
  </si>
  <si>
    <t>功能科目</t>
  </si>
  <si>
    <t>经济科目</t>
  </si>
  <si>
    <t>备  注</t>
  </si>
  <si>
    <t>政府债务还本付息</t>
  </si>
  <si>
    <t xml:space="preserve">  2310411土地出让金15931万元，2320411土地付息12275.9万元，2310431棚改4800万元，2320433棚改利息680万元。</t>
  </si>
  <si>
    <t xml:space="preserve">   系统内债务还本43357万元，利息12955.9万元。其中:①2014-2021政府专项债券还本36797万元（其中再融资22626万元，自有资金还本14171万元），利息12135.9万元；②刘仓圩除险加固项目还本1760万元，利息140万元；③棚改项目还本4800万元，利息680万元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</si>
</sst>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.0"/>
    <numFmt numFmtId="178" formatCode="0.00_);[Red]\(0.00\)"/>
  </numFmts>
  <fonts count="35">
    <font>
      <sz val="10"/>
      <name val="Arial"/>
      <charset val="134"/>
    </font>
    <font>
      <b/>
      <sz val="10"/>
      <name val="Arial"/>
      <charset val="134"/>
    </font>
    <font>
      <sz val="18"/>
      <name val="黑体"/>
      <charset val="134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8" borderId="9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21" borderId="12" applyNumberFormat="0" applyAlignment="0" applyProtection="0">
      <alignment vertical="center"/>
    </xf>
    <xf numFmtId="0" fontId="31" fillId="21" borderId="8" applyNumberFormat="0" applyAlignment="0" applyProtection="0">
      <alignment vertical="center"/>
    </xf>
    <xf numFmtId="0" fontId="32" fillId="26" borderId="14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0" fillId="0" borderId="0"/>
    <xf numFmtId="0" fontId="30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/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/>
    <xf numFmtId="0" fontId="16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/>
  </cellStyleXfs>
  <cellXfs count="59">
    <xf numFmtId="0" fontId="0" fillId="0" borderId="0" xfId="0"/>
    <xf numFmtId="0" fontId="1" fillId="0" borderId="0" xfId="37" applyFont="1"/>
    <xf numFmtId="0" fontId="0" fillId="0" borderId="0" xfId="37"/>
    <xf numFmtId="0" fontId="0" fillId="0" borderId="0" xfId="37" applyAlignment="1">
      <alignment horizontal="right" vertical="center"/>
    </xf>
    <xf numFmtId="0" fontId="0" fillId="0" borderId="0" xfId="37" applyAlignment="1">
      <alignment wrapText="1"/>
    </xf>
    <xf numFmtId="0" fontId="2" fillId="0" borderId="0" xfId="46" applyFont="1" applyAlignment="1">
      <alignment horizontal="center" vertical="center" wrapText="1"/>
    </xf>
    <xf numFmtId="0" fontId="3" fillId="0" borderId="1" xfId="53" applyFont="1" applyBorder="1" applyAlignment="1">
      <alignment horizontal="left" vertical="center"/>
    </xf>
    <xf numFmtId="0" fontId="4" fillId="0" borderId="0" xfId="46" applyFont="1" applyAlignment="1">
      <alignment horizontal="center" vertical="center" wrapText="1"/>
    </xf>
    <xf numFmtId="0" fontId="5" fillId="0" borderId="2" xfId="53" applyFont="1" applyBorder="1" applyAlignment="1">
      <alignment horizontal="center" vertical="center"/>
    </xf>
    <xf numFmtId="0" fontId="5" fillId="0" borderId="3" xfId="53" applyFont="1" applyBorder="1" applyAlignment="1">
      <alignment horizontal="center" vertical="center"/>
    </xf>
    <xf numFmtId="0" fontId="6" fillId="0" borderId="2" xfId="54" applyFont="1" applyFill="1" applyBorder="1" applyAlignment="1" applyProtection="1">
      <alignment horizontal="center" vertical="center" wrapText="1"/>
      <protection locked="0"/>
    </xf>
    <xf numFmtId="0" fontId="6" fillId="0" borderId="4" xfId="54" applyFont="1" applyFill="1" applyBorder="1" applyAlignment="1" applyProtection="1">
      <alignment horizontal="center" vertical="center" wrapText="1"/>
      <protection locked="0"/>
    </xf>
    <xf numFmtId="176" fontId="6" fillId="2" borderId="5" xfId="54" applyNumberFormat="1" applyFont="1" applyFill="1" applyBorder="1" applyAlignment="1" applyProtection="1">
      <alignment horizontal="center" vertical="center" wrapText="1"/>
      <protection locked="0"/>
    </xf>
    <xf numFmtId="3" fontId="7" fillId="0" borderId="5" xfId="54" applyNumberFormat="1" applyFont="1" applyFill="1" applyBorder="1" applyAlignment="1" applyProtection="1">
      <alignment horizontal="center" vertical="center" wrapText="1"/>
    </xf>
    <xf numFmtId="177" fontId="7" fillId="0" borderId="5" xfId="54" applyNumberFormat="1" applyFont="1" applyFill="1" applyBorder="1" applyAlignment="1" applyProtection="1">
      <alignment horizontal="center" vertical="center" wrapText="1"/>
    </xf>
    <xf numFmtId="43" fontId="7" fillId="0" borderId="5" xfId="52" applyFont="1" applyFill="1" applyBorder="1" applyAlignment="1" applyProtection="1">
      <alignment horizontal="right" vertical="center" wrapText="1"/>
    </xf>
    <xf numFmtId="0" fontId="0" fillId="0" borderId="0" xfId="54"/>
    <xf numFmtId="0" fontId="0" fillId="0" borderId="0" xfId="54" applyAlignment="1">
      <alignment horizontal="right"/>
    </xf>
    <xf numFmtId="0" fontId="3" fillId="0" borderId="1" xfId="53" applyFont="1" applyBorder="1" applyAlignment="1">
      <alignment horizontal="right" vertical="center"/>
    </xf>
    <xf numFmtId="0" fontId="8" fillId="0" borderId="0" xfId="53" applyFont="1" applyBorder="1" applyAlignment="1">
      <alignment vertical="center"/>
    </xf>
    <xf numFmtId="0" fontId="5" fillId="0" borderId="4" xfId="53" applyFont="1" applyBorder="1" applyAlignment="1">
      <alignment horizontal="center" vertical="center"/>
    </xf>
    <xf numFmtId="0" fontId="0" fillId="0" borderId="0" xfId="37" applyBorder="1"/>
    <xf numFmtId="0" fontId="1" fillId="0" borderId="0" xfId="37" applyFont="1" applyBorder="1"/>
    <xf numFmtId="0" fontId="7" fillId="0" borderId="5" xfId="52" applyNumberFormat="1" applyFont="1" applyFill="1" applyBorder="1" applyAlignment="1" applyProtection="1">
      <alignment horizontal="left" vertical="center" wrapText="1"/>
    </xf>
    <xf numFmtId="0" fontId="7" fillId="0" borderId="5" xfId="52" applyNumberFormat="1" applyFont="1" applyFill="1" applyBorder="1" applyAlignment="1" applyProtection="1">
      <alignment horizontal="center" vertical="center" wrapText="1"/>
    </xf>
    <xf numFmtId="49" fontId="9" fillId="0" borderId="5" xfId="54" applyNumberFormat="1" applyFont="1" applyFill="1" applyBorder="1" applyAlignment="1" applyProtection="1">
      <alignment vertical="center" wrapText="1"/>
    </xf>
    <xf numFmtId="0" fontId="0" fillId="0" borderId="0" xfId="54" applyAlignment="1">
      <alignment wrapText="1"/>
    </xf>
    <xf numFmtId="0" fontId="10" fillId="0" borderId="0" xfId="37" applyFont="1"/>
    <xf numFmtId="0" fontId="7" fillId="0" borderId="0" xfId="46" applyFont="1" applyAlignment="1">
      <alignment vertical="center"/>
    </xf>
    <xf numFmtId="0" fontId="7" fillId="2" borderId="0" xfId="46" applyFont="1" applyFill="1" applyAlignment="1">
      <alignment vertical="center"/>
    </xf>
    <xf numFmtId="0" fontId="7" fillId="0" borderId="0" xfId="46" applyFont="1" applyAlignment="1">
      <alignment horizontal="center"/>
    </xf>
    <xf numFmtId="0" fontId="7" fillId="0" borderId="0" xfId="46" applyFont="1"/>
    <xf numFmtId="0" fontId="7" fillId="0" borderId="0" xfId="46" applyFont="1" applyFill="1"/>
    <xf numFmtId="0" fontId="7" fillId="0" borderId="0" xfId="46" applyFont="1" applyAlignment="1">
      <alignment wrapText="1"/>
    </xf>
    <xf numFmtId="0" fontId="2" fillId="0" borderId="0" xfId="46" applyFont="1" applyAlignment="1">
      <alignment horizontal="center" wrapText="1"/>
    </xf>
    <xf numFmtId="0" fontId="11" fillId="2" borderId="1" xfId="46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46" applyNumberFormat="1" applyFont="1" applyFill="1" applyBorder="1" applyAlignment="1" applyProtection="1">
      <alignment vertical="center" wrapText="1"/>
      <protection locked="0"/>
    </xf>
    <xf numFmtId="0" fontId="11" fillId="0" borderId="0" xfId="46" applyNumberFormat="1" applyFont="1" applyFill="1" applyBorder="1" applyAlignment="1" applyProtection="1">
      <alignment vertical="center" wrapText="1"/>
      <protection locked="0"/>
    </xf>
    <xf numFmtId="0" fontId="12" fillId="2" borderId="6" xfId="46" applyNumberFormat="1" applyFont="1" applyFill="1" applyBorder="1" applyAlignment="1" applyProtection="1">
      <alignment horizontal="center" vertical="center" wrapText="1"/>
      <protection locked="0"/>
    </xf>
    <xf numFmtId="0" fontId="12" fillId="2" borderId="5" xfId="46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46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46" applyNumberFormat="1" applyFont="1" applyFill="1" applyBorder="1" applyAlignment="1" applyProtection="1">
      <alignment horizontal="center" vertical="center" wrapText="1"/>
      <protection locked="0"/>
    </xf>
    <xf numFmtId="0" fontId="12" fillId="2" borderId="7" xfId="46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46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46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46" applyNumberFormat="1" applyFont="1" applyFill="1" applyBorder="1" applyAlignment="1" applyProtection="1">
      <alignment horizontal="center" vertical="center" wrapText="1"/>
      <protection locked="0"/>
    </xf>
    <xf numFmtId="178" fontId="9" fillId="0" borderId="5" xfId="46" applyNumberFormat="1" applyFont="1" applyFill="1" applyBorder="1" applyAlignment="1" applyProtection="1">
      <alignment vertical="center" wrapText="1"/>
      <protection locked="0"/>
    </xf>
    <xf numFmtId="43" fontId="13" fillId="2" borderId="5" xfId="52" applyFont="1" applyFill="1" applyBorder="1" applyAlignment="1" applyProtection="1">
      <alignment vertical="center"/>
    </xf>
    <xf numFmtId="43" fontId="9" fillId="3" borderId="5" xfId="52" applyFont="1" applyFill="1" applyBorder="1" applyAlignment="1" applyProtection="1">
      <alignment vertical="center"/>
    </xf>
    <xf numFmtId="0" fontId="9" fillId="0" borderId="5" xfId="46" applyFont="1" applyBorder="1" applyAlignment="1">
      <alignment horizontal="center" vertical="center"/>
    </xf>
    <xf numFmtId="0" fontId="9" fillId="0" borderId="5" xfId="46" applyFont="1" applyBorder="1" applyAlignment="1">
      <alignment vertical="center"/>
    </xf>
    <xf numFmtId="178" fontId="9" fillId="0" borderId="5" xfId="32" applyNumberFormat="1" applyFont="1" applyFill="1" applyBorder="1" applyAlignment="1" applyProtection="1">
      <alignment vertical="center"/>
    </xf>
    <xf numFmtId="43" fontId="9" fillId="2" borderId="5" xfId="52" applyFont="1" applyFill="1" applyBorder="1" applyAlignment="1" applyProtection="1">
      <alignment vertical="center"/>
    </xf>
    <xf numFmtId="0" fontId="14" fillId="2" borderId="5" xfId="46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46" applyNumberFormat="1" applyFont="1" applyFill="1" applyBorder="1" applyAlignment="1" applyProtection="1">
      <alignment horizontal="right" vertical="center" wrapText="1"/>
      <protection locked="0"/>
    </xf>
    <xf numFmtId="0" fontId="9" fillId="2" borderId="5" xfId="46" applyNumberFormat="1" applyFont="1" applyFill="1" applyBorder="1" applyAlignment="1" applyProtection="1">
      <alignment vertical="center" wrapText="1"/>
      <protection locked="0"/>
    </xf>
    <xf numFmtId="49" fontId="9" fillId="0" borderId="5" xfId="32" applyNumberFormat="1" applyFont="1" applyFill="1" applyBorder="1" applyAlignment="1" applyProtection="1">
      <alignment vertical="center" wrapText="1"/>
    </xf>
    <xf numFmtId="0" fontId="11" fillId="0" borderId="5" xfId="53" applyFont="1" applyBorder="1" applyAlignment="1">
      <alignment vertical="center" wrapText="1"/>
    </xf>
    <xf numFmtId="0" fontId="10" fillId="0" borderId="0" xfId="46" applyFon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2012年民生工程安排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2016年专项预算安排表1.7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_2012部门预算(分单位）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千位分隔 2 2" xfId="52"/>
    <cellStyle name="常规 7" xfId="53"/>
    <cellStyle name="常规_Sheet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202"/>
  <sheetViews>
    <sheetView showGridLines="0" showZeros="0" workbookViewId="0">
      <pane ySplit="5" topLeftCell="A6" activePane="bottomLeft" state="frozen"/>
      <selection/>
      <selection pane="bottomLeft" activeCell="B9" sqref="B9"/>
    </sheetView>
  </sheetViews>
  <sheetFormatPr defaultColWidth="7.85714285714286" defaultRowHeight="12.75" customHeight="1"/>
  <cols>
    <col min="1" max="1" width="4" style="30" customWidth="1"/>
    <col min="2" max="2" width="40" style="31" customWidth="1"/>
    <col min="3" max="3" width="10.8571428571429" style="32" hidden="1" customWidth="1"/>
    <col min="4" max="4" width="21.4285714285714" style="32" hidden="1" customWidth="1"/>
    <col min="5" max="5" width="20.4285714285714" style="32" hidden="1" customWidth="1"/>
    <col min="6" max="6" width="16.8571428571429" style="32" hidden="1" customWidth="1"/>
    <col min="7" max="8" width="18.4285714285714" style="32" hidden="1" customWidth="1"/>
    <col min="9" max="11" width="18.4285714285714" style="32" customWidth="1"/>
    <col min="12" max="12" width="75.5714285714286" style="33" customWidth="1"/>
    <col min="13" max="114" width="7.85714285714286" style="31" customWidth="1"/>
    <col min="115" max="16384" width="7.85714285714286" style="31"/>
  </cols>
  <sheetData>
    <row r="1" ht="27" customHeight="1" spans="1:1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ht="29.25" customHeight="1" spans="1:12">
      <c r="A2" s="35" t="s">
        <v>1</v>
      </c>
      <c r="B2" s="35"/>
      <c r="C2" s="36"/>
      <c r="D2" s="37"/>
      <c r="E2" s="37"/>
      <c r="F2" s="37"/>
      <c r="G2" s="37"/>
      <c r="H2" s="37"/>
      <c r="I2" s="37"/>
      <c r="J2" s="37"/>
      <c r="K2" s="37"/>
      <c r="L2" s="54" t="s">
        <v>2</v>
      </c>
    </row>
    <row r="3" ht="15" customHeight="1" spans="1:12">
      <c r="A3" s="38" t="s">
        <v>3</v>
      </c>
      <c r="B3" s="39" t="s">
        <v>4</v>
      </c>
      <c r="C3" s="40" t="s">
        <v>5</v>
      </c>
      <c r="D3" s="41" t="s">
        <v>6</v>
      </c>
      <c r="E3" s="41" t="s">
        <v>7</v>
      </c>
      <c r="F3" s="41" t="s">
        <v>8</v>
      </c>
      <c r="G3" s="38" t="s">
        <v>9</v>
      </c>
      <c r="H3" s="38" t="s">
        <v>10</v>
      </c>
      <c r="I3" s="38" t="s">
        <v>11</v>
      </c>
      <c r="J3" s="38" t="s">
        <v>12</v>
      </c>
      <c r="K3" s="38" t="s">
        <v>13</v>
      </c>
      <c r="L3" s="38" t="s">
        <v>14</v>
      </c>
    </row>
    <row r="4" ht="15" customHeight="1" spans="1:12">
      <c r="A4" s="42"/>
      <c r="B4" s="39"/>
      <c r="C4" s="40"/>
      <c r="D4" s="43"/>
      <c r="E4" s="43"/>
      <c r="F4" s="43"/>
      <c r="G4" s="42"/>
      <c r="H4" s="42"/>
      <c r="I4" s="42"/>
      <c r="J4" s="42"/>
      <c r="K4" s="42"/>
      <c r="L4" s="42"/>
    </row>
    <row r="5" ht="24" customHeight="1" spans="1:12">
      <c r="A5" s="44" t="s">
        <v>15</v>
      </c>
      <c r="B5" s="45"/>
      <c r="C5" s="46">
        <f>SUM(C8:C13)</f>
        <v>0</v>
      </c>
      <c r="D5" s="47">
        <f t="shared" ref="D5:K5" si="0">SUM(D6:D13)</f>
        <v>0</v>
      </c>
      <c r="E5" s="48">
        <f t="shared" si="0"/>
        <v>0</v>
      </c>
      <c r="F5" s="48">
        <f t="shared" si="0"/>
        <v>0</v>
      </c>
      <c r="G5" s="48">
        <f t="shared" si="0"/>
        <v>1800</v>
      </c>
      <c r="H5" s="48">
        <f t="shared" si="0"/>
        <v>5267</v>
      </c>
      <c r="I5" s="48">
        <f t="shared" si="0"/>
        <v>4073.22</v>
      </c>
      <c r="J5" s="48">
        <f t="shared" si="0"/>
        <v>4766.38</v>
      </c>
      <c r="K5" s="48">
        <f t="shared" si="0"/>
        <v>693.16</v>
      </c>
      <c r="L5" s="55"/>
    </row>
    <row r="6" s="28" customFormat="1" ht="23.25" customHeight="1" spans="1:12">
      <c r="A6" s="49">
        <v>1</v>
      </c>
      <c r="B6" s="50" t="s">
        <v>16</v>
      </c>
      <c r="C6" s="51"/>
      <c r="D6" s="52"/>
      <c r="E6" s="52"/>
      <c r="F6" s="52"/>
      <c r="G6" s="52"/>
      <c r="H6" s="52"/>
      <c r="I6" s="52">
        <v>346</v>
      </c>
      <c r="J6" s="52">
        <v>500</v>
      </c>
      <c r="K6" s="52">
        <f t="shared" ref="K6:K13" si="1">J6-I6</f>
        <v>154</v>
      </c>
      <c r="L6" s="56" t="s">
        <v>17</v>
      </c>
    </row>
    <row r="7" s="28" customFormat="1" ht="23.25" customHeight="1" spans="1:12">
      <c r="A7" s="49">
        <v>2</v>
      </c>
      <c r="B7" s="50" t="s">
        <v>18</v>
      </c>
      <c r="C7" s="51"/>
      <c r="D7" s="52"/>
      <c r="E7" s="52"/>
      <c r="F7" s="52"/>
      <c r="G7" s="52"/>
      <c r="H7" s="52"/>
      <c r="I7" s="52">
        <v>3727.22</v>
      </c>
      <c r="J7" s="52">
        <v>4163.28</v>
      </c>
      <c r="K7" s="52">
        <f t="shared" si="1"/>
        <v>436.06</v>
      </c>
      <c r="L7" s="56" t="s">
        <v>19</v>
      </c>
    </row>
    <row r="8" ht="42" customHeight="1" spans="1:12">
      <c r="A8" s="49">
        <v>3</v>
      </c>
      <c r="B8" s="50" t="s">
        <v>20</v>
      </c>
      <c r="C8" s="51"/>
      <c r="D8" s="52"/>
      <c r="E8" s="52"/>
      <c r="F8" s="52"/>
      <c r="G8" s="52"/>
      <c r="H8" s="52"/>
      <c r="I8" s="52"/>
      <c r="J8" s="52">
        <v>103.1</v>
      </c>
      <c r="K8" s="52">
        <f t="shared" si="1"/>
        <v>103.1</v>
      </c>
      <c r="L8" s="56" t="s">
        <v>21</v>
      </c>
    </row>
    <row r="9" s="29" customFormat="1" ht="27" customHeight="1" spans="1:12">
      <c r="A9" s="53">
        <v>4</v>
      </c>
      <c r="B9" s="50"/>
      <c r="C9" s="51"/>
      <c r="D9" s="52"/>
      <c r="E9" s="52"/>
      <c r="F9" s="52"/>
      <c r="G9" s="52">
        <v>1200</v>
      </c>
      <c r="H9" s="52">
        <v>5267</v>
      </c>
      <c r="I9" s="52"/>
      <c r="J9" s="52"/>
      <c r="K9" s="52">
        <f t="shared" si="1"/>
        <v>0</v>
      </c>
      <c r="L9" s="57"/>
    </row>
    <row r="10" ht="27" customHeight="1" spans="1:12">
      <c r="A10" s="49">
        <v>5</v>
      </c>
      <c r="B10" s="50"/>
      <c r="C10" s="51"/>
      <c r="D10" s="52"/>
      <c r="E10" s="52"/>
      <c r="F10" s="52"/>
      <c r="G10" s="52"/>
      <c r="H10" s="52"/>
      <c r="I10" s="52"/>
      <c r="J10" s="52"/>
      <c r="K10" s="52">
        <f t="shared" si="1"/>
        <v>0</v>
      </c>
      <c r="L10" s="56"/>
    </row>
    <row r="11" ht="27" customHeight="1" spans="1:12">
      <c r="A11" s="49">
        <v>6</v>
      </c>
      <c r="B11" s="50"/>
      <c r="C11" s="51"/>
      <c r="D11" s="52"/>
      <c r="E11" s="52"/>
      <c r="F11" s="52"/>
      <c r="G11" s="52"/>
      <c r="H11" s="52"/>
      <c r="I11" s="52"/>
      <c r="J11" s="52"/>
      <c r="K11" s="52">
        <f t="shared" si="1"/>
        <v>0</v>
      </c>
      <c r="L11" s="56"/>
    </row>
    <row r="12" ht="27" customHeight="1" spans="1:12">
      <c r="A12" s="49">
        <v>7</v>
      </c>
      <c r="B12" s="50"/>
      <c r="C12" s="51"/>
      <c r="D12" s="52"/>
      <c r="E12" s="52"/>
      <c r="F12" s="52"/>
      <c r="G12" s="52"/>
      <c r="H12" s="52"/>
      <c r="I12" s="52"/>
      <c r="J12" s="52"/>
      <c r="K12" s="52">
        <f t="shared" si="1"/>
        <v>0</v>
      </c>
      <c r="L12" s="56"/>
    </row>
    <row r="13" ht="27" customHeight="1" spans="1:12">
      <c r="A13" s="49">
        <v>8</v>
      </c>
      <c r="B13" s="50"/>
      <c r="C13" s="51"/>
      <c r="D13" s="52"/>
      <c r="E13" s="52"/>
      <c r="F13" s="52"/>
      <c r="G13" s="52">
        <v>600</v>
      </c>
      <c r="H13" s="52"/>
      <c r="I13" s="52"/>
      <c r="J13" s="52"/>
      <c r="K13" s="52">
        <f t="shared" si="1"/>
        <v>0</v>
      </c>
      <c r="L13" s="56"/>
    </row>
    <row r="202" ht="44.25" customHeight="1" spans="58:66">
      <c r="BF202" s="31">
        <f>2265.89+20</f>
        <v>2285.89</v>
      </c>
      <c r="BN202" s="58" t="s">
        <v>22</v>
      </c>
    </row>
  </sheetData>
  <sheetProtection selectLockedCells="1" selectUnlockedCells="1"/>
  <mergeCells count="15">
    <mergeCell ref="A1:L1"/>
    <mergeCell ref="A2:B2"/>
    <mergeCell ref="A5:B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1.46" right="0.31496062992126" top="0.905511811023622" bottom="0.708661417322835" header="0.511811023622047" footer="0.31496062992126"/>
  <pageSetup paperSize="8" orientation="landscape"/>
  <headerFooter alignWithMargins="0">
    <oddHeader>&amp;L&amp;"宋体,常规"附件三：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BQ499"/>
  <sheetViews>
    <sheetView tabSelected="1" workbookViewId="0">
      <selection activeCell="M5" sqref="M5"/>
    </sheetView>
  </sheetViews>
  <sheetFormatPr defaultColWidth="9.14285714285714" defaultRowHeight="12.75"/>
  <cols>
    <col min="1" max="1" width="4.57142857142857" style="2" customWidth="1"/>
    <col min="2" max="2" width="29.2857142857143" style="2" customWidth="1"/>
    <col min="3" max="3" width="24.5714285714286" style="3" hidden="1" customWidth="1"/>
    <col min="4" max="4" width="22.7142857142857" style="3" hidden="1" customWidth="1"/>
    <col min="5" max="5" width="21.1428571428571" style="3" hidden="1" customWidth="1"/>
    <col min="6" max="6" width="17.5714285714286" style="3" customWidth="1"/>
    <col min="7" max="7" width="17.2857142857143" style="3" customWidth="1"/>
    <col min="8" max="9" width="21.1428571428571" style="3" hidden="1" customWidth="1"/>
    <col min="10" max="10" width="22.7142857142857" style="3" hidden="1" customWidth="1"/>
    <col min="11" max="11" width="29.7142857142857" style="3" customWidth="1"/>
    <col min="12" max="12" width="13" style="3" customWidth="1"/>
    <col min="13" max="13" width="87.7142857142857" style="4" customWidth="1"/>
    <col min="14" max="16384" width="9.14285714285714" style="2"/>
  </cols>
  <sheetData>
    <row r="1" ht="26.25" customHeight="1" spans="1:13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6.25" customHeight="1" spans="1:14">
      <c r="A2" s="6" t="s">
        <v>24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18" t="s">
        <v>2</v>
      </c>
      <c r="N2" s="19"/>
    </row>
    <row r="3" ht="28.5" customHeight="1" spans="1:14">
      <c r="A3" s="8" t="s">
        <v>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20"/>
      <c r="N3" s="21"/>
    </row>
    <row r="4" s="1" customFormat="1" ht="28.5" customHeight="1" spans="1:14">
      <c r="A4" s="10" t="s">
        <v>4</v>
      </c>
      <c r="B4" s="11"/>
      <c r="C4" s="12" t="s">
        <v>26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27</v>
      </c>
      <c r="I4" s="12" t="s">
        <v>28</v>
      </c>
      <c r="J4" s="12" t="s">
        <v>13</v>
      </c>
      <c r="K4" s="12" t="s">
        <v>29</v>
      </c>
      <c r="L4" s="12" t="s">
        <v>30</v>
      </c>
      <c r="M4" s="12" t="s">
        <v>31</v>
      </c>
      <c r="N4" s="22"/>
    </row>
    <row r="5" ht="81" customHeight="1" spans="1:13">
      <c r="A5" s="13">
        <v>1</v>
      </c>
      <c r="B5" s="14" t="s">
        <v>32</v>
      </c>
      <c r="C5" s="15">
        <v>9260</v>
      </c>
      <c r="D5" s="15">
        <v>12500</v>
      </c>
      <c r="E5" s="15">
        <v>15826</v>
      </c>
      <c r="F5" s="15">
        <v>20365.81</v>
      </c>
      <c r="G5" s="15">
        <v>33686.9</v>
      </c>
      <c r="H5" s="15"/>
      <c r="I5" s="15"/>
      <c r="J5" s="15">
        <f>E5-D5</f>
        <v>3326</v>
      </c>
      <c r="K5" s="23" t="s">
        <v>33</v>
      </c>
      <c r="L5" s="24">
        <v>30701</v>
      </c>
      <c r="M5" s="25" t="s">
        <v>34</v>
      </c>
    </row>
    <row r="6" spans="2:13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26"/>
    </row>
    <row r="7" spans="2:13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26"/>
    </row>
    <row r="8" spans="2:13"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26"/>
    </row>
    <row r="9" spans="2:13"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26"/>
    </row>
    <row r="10" spans="2:13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6"/>
    </row>
    <row r="11" spans="2:13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6"/>
    </row>
    <row r="12" spans="2:13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6"/>
    </row>
    <row r="13" spans="2:13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6"/>
    </row>
    <row r="14" spans="2:13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26"/>
    </row>
    <row r="15" spans="2:13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26"/>
    </row>
    <row r="16" spans="2:13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6"/>
    </row>
    <row r="17" spans="2:13"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6"/>
    </row>
    <row r="18" spans="2:13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6"/>
    </row>
    <row r="19" spans="2:13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26"/>
    </row>
    <row r="20" spans="2:13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26"/>
    </row>
    <row r="21" spans="2:13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6"/>
    </row>
    <row r="22" spans="2:13"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26"/>
    </row>
    <row r="23" spans="2:13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6"/>
    </row>
    <row r="24" spans="2:13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26"/>
    </row>
    <row r="25" spans="2:13"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26"/>
    </row>
    <row r="26" spans="2:13"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26"/>
    </row>
    <row r="27" spans="2:13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26"/>
    </row>
    <row r="28" spans="2:13"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26"/>
    </row>
    <row r="29" spans="2:13"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26"/>
    </row>
    <row r="30" spans="2:13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26"/>
    </row>
    <row r="31" spans="2:13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26"/>
    </row>
    <row r="32" spans="2:13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26"/>
    </row>
    <row r="33" spans="2:13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26"/>
    </row>
    <row r="34" spans="2:13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26"/>
    </row>
    <row r="35" spans="2:13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26"/>
    </row>
    <row r="36" spans="2:13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26"/>
    </row>
    <row r="37" spans="2:13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26"/>
    </row>
    <row r="38" spans="2:13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6"/>
    </row>
    <row r="39" spans="2:13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26"/>
    </row>
    <row r="40" spans="2:13"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26"/>
    </row>
    <row r="41" spans="2:13"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26"/>
    </row>
    <row r="42" spans="2:13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26"/>
    </row>
    <row r="43" spans="2:13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6"/>
    </row>
    <row r="44" spans="2:13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26"/>
    </row>
    <row r="45" spans="2:13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26"/>
    </row>
    <row r="46" spans="2:13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26"/>
    </row>
    <row r="47" spans="2:13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26"/>
    </row>
    <row r="48" spans="2:13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26"/>
    </row>
    <row r="49" spans="2:13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26"/>
    </row>
    <row r="50" spans="2:13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26"/>
    </row>
    <row r="51" spans="2:13"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26"/>
    </row>
    <row r="52" spans="2:13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26"/>
    </row>
    <row r="53" spans="2:13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6"/>
    </row>
    <row r="54" spans="2:13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26"/>
    </row>
    <row r="55" spans="2:13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26"/>
    </row>
    <row r="56" spans="2:13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26"/>
    </row>
    <row r="57" spans="2:13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26"/>
    </row>
    <row r="58" spans="2:13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26"/>
    </row>
    <row r="59" spans="2:13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26"/>
    </row>
    <row r="60" spans="2:13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26"/>
    </row>
    <row r="61" spans="2:13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26"/>
    </row>
    <row r="62" spans="2:13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26"/>
    </row>
    <row r="63" spans="2:13"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26"/>
    </row>
    <row r="64" spans="2:13"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26"/>
    </row>
    <row r="65" spans="2:13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26"/>
    </row>
    <row r="66" spans="2:13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26"/>
    </row>
    <row r="67" spans="2:13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26"/>
    </row>
    <row r="68" spans="2:13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26"/>
    </row>
    <row r="69" spans="2:13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26"/>
    </row>
    <row r="70" spans="2:13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26"/>
    </row>
    <row r="71" spans="2:13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26"/>
    </row>
    <row r="72" spans="2:13"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26"/>
    </row>
    <row r="73" spans="2:13"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26"/>
    </row>
    <row r="74" spans="2:13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26"/>
    </row>
    <row r="75" spans="2:13"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26"/>
    </row>
    <row r="76" spans="2:13"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26"/>
    </row>
    <row r="77" spans="2:13"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26"/>
    </row>
    <row r="78" spans="2:13"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26"/>
    </row>
    <row r="79" spans="2:13"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26"/>
    </row>
    <row r="80" spans="2:13"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26"/>
    </row>
    <row r="81" spans="2:13"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26"/>
    </row>
    <row r="82" spans="2:13"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26"/>
    </row>
    <row r="83" spans="2:13"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26"/>
    </row>
    <row r="84" spans="2:13"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26"/>
    </row>
    <row r="85" spans="2:13"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26"/>
    </row>
    <row r="86" spans="2:13"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26"/>
    </row>
    <row r="87" spans="2:13">
      <c r="B87" s="16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26"/>
    </row>
    <row r="88" spans="2:13">
      <c r="B88" s="16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26"/>
    </row>
    <row r="89" spans="2:13"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26"/>
    </row>
    <row r="90" spans="2:13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26"/>
    </row>
    <row r="91" spans="2:13"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26"/>
    </row>
    <row r="92" spans="2:13"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6"/>
    </row>
    <row r="93" spans="2:13"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6"/>
    </row>
    <row r="94" spans="2:13"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6"/>
    </row>
    <row r="95" spans="2:13"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26"/>
    </row>
    <row r="96" spans="2:13"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26"/>
    </row>
    <row r="97" spans="2:13"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26"/>
    </row>
    <row r="98" spans="2:13"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26"/>
    </row>
    <row r="99" spans="2:13"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26"/>
    </row>
    <row r="100" spans="2:13"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26"/>
    </row>
    <row r="101" spans="2:13"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26"/>
    </row>
    <row r="102" spans="2:13"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26"/>
    </row>
    <row r="103" spans="2:13"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26"/>
    </row>
    <row r="104" spans="2:13"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26"/>
    </row>
    <row r="105" spans="2:13"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26"/>
    </row>
    <row r="106" spans="2:13"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26"/>
    </row>
    <row r="107" spans="2:13"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26"/>
    </row>
    <row r="108" spans="2:13"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26"/>
    </row>
    <row r="109" spans="2:13"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26"/>
    </row>
    <row r="110" spans="2:13"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26"/>
    </row>
    <row r="111" spans="2:13"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26"/>
    </row>
    <row r="112" spans="2:13">
      <c r="B112" s="16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26"/>
    </row>
    <row r="113" spans="2:13">
      <c r="B113" s="16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26"/>
    </row>
    <row r="114" spans="2:13">
      <c r="B114" s="16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26"/>
    </row>
    <row r="115" spans="2:13">
      <c r="B115" s="16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26"/>
    </row>
    <row r="116" spans="2:13">
      <c r="B116" s="16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26"/>
    </row>
    <row r="117" spans="2:13">
      <c r="B117" s="16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26"/>
    </row>
    <row r="118" spans="2:13">
      <c r="B118" s="16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26"/>
    </row>
    <row r="119" spans="2:13">
      <c r="B119" s="16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26"/>
    </row>
    <row r="120" spans="2:13">
      <c r="B120" s="16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26"/>
    </row>
    <row r="121" spans="2:13">
      <c r="B121" s="16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26"/>
    </row>
    <row r="122" spans="2:13">
      <c r="B122" s="16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26"/>
    </row>
    <row r="123" spans="2:13">
      <c r="B123" s="16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26"/>
    </row>
    <row r="124" spans="2:13">
      <c r="B124" s="16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26"/>
    </row>
    <row r="125" spans="2:13">
      <c r="B125" s="16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26"/>
    </row>
    <row r="126" spans="2:13">
      <c r="B126" s="16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26"/>
    </row>
    <row r="127" spans="2:13">
      <c r="B127" s="16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26"/>
    </row>
    <row r="128" spans="2:13">
      <c r="B128" s="16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26"/>
    </row>
    <row r="129" spans="2:13">
      <c r="B129" s="16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26"/>
    </row>
    <row r="130" spans="2:13">
      <c r="B130" s="16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26"/>
    </row>
    <row r="131" spans="2:13">
      <c r="B131" s="16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26"/>
    </row>
    <row r="132" spans="2:13">
      <c r="B132" s="16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26"/>
    </row>
    <row r="133" spans="2:13">
      <c r="B133" s="16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26"/>
    </row>
    <row r="134" spans="2:13">
      <c r="B134" s="16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26"/>
    </row>
    <row r="135" spans="2:13">
      <c r="B135" s="16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26"/>
    </row>
    <row r="136" spans="2:13"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26"/>
    </row>
    <row r="137" spans="2:13">
      <c r="B137" s="16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26"/>
    </row>
    <row r="138" spans="2:13">
      <c r="B138" s="16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26"/>
    </row>
    <row r="139" spans="2:13">
      <c r="B139" s="16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26"/>
    </row>
    <row r="140" spans="2:13">
      <c r="B140" s="16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26"/>
    </row>
    <row r="141" spans="2:13">
      <c r="B141" s="16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26"/>
    </row>
    <row r="142" spans="2:13">
      <c r="B142" s="16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26"/>
    </row>
    <row r="143" spans="2:13">
      <c r="B143" s="16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26"/>
    </row>
    <row r="144" spans="2:13">
      <c r="B144" s="16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26"/>
    </row>
    <row r="145" spans="2:13">
      <c r="B145" s="16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26"/>
    </row>
    <row r="146" spans="2:13">
      <c r="B146" s="16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26"/>
    </row>
    <row r="147" spans="2:13">
      <c r="B147" s="16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26"/>
    </row>
    <row r="148" spans="2:13">
      <c r="B148" s="16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26"/>
    </row>
    <row r="149" spans="2:13">
      <c r="B149" s="16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26"/>
    </row>
    <row r="150" spans="2:13">
      <c r="B150" s="16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26"/>
    </row>
    <row r="151" spans="2:13">
      <c r="B151" s="16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26"/>
    </row>
    <row r="152" spans="2:13">
      <c r="B152" s="16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26"/>
    </row>
    <row r="153" spans="2:13">
      <c r="B153" s="16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26"/>
    </row>
    <row r="154" spans="2:13">
      <c r="B154" s="16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26"/>
    </row>
    <row r="155" spans="2:13">
      <c r="B155" s="16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26"/>
    </row>
    <row r="156" spans="2:13">
      <c r="B156" s="16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26"/>
    </row>
    <row r="157" spans="2:13">
      <c r="B157" s="16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26"/>
    </row>
    <row r="158" spans="2:13">
      <c r="B158" s="16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26"/>
    </row>
    <row r="159" spans="2:13">
      <c r="B159" s="16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26"/>
    </row>
    <row r="160" spans="2:13">
      <c r="B160" s="16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26"/>
    </row>
    <row r="161" spans="2:13">
      <c r="B161" s="16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26"/>
    </row>
    <row r="162" spans="2:13">
      <c r="B162" s="16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26"/>
    </row>
    <row r="163" spans="2:13">
      <c r="B163" s="16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26"/>
    </row>
    <row r="164" spans="2:13">
      <c r="B164" s="16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26"/>
    </row>
    <row r="165" spans="2:13">
      <c r="B165" s="16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26"/>
    </row>
    <row r="166" spans="2:13">
      <c r="B166" s="16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26"/>
    </row>
    <row r="167" ht="44.25" customHeight="1" spans="2:69">
      <c r="B167" s="16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26"/>
      <c r="BI167" s="2">
        <f>2265.89+20</f>
        <v>2285.89</v>
      </c>
      <c r="BQ167" s="27" t="s">
        <v>22</v>
      </c>
    </row>
    <row r="168" spans="2:13">
      <c r="B168" s="16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26"/>
    </row>
    <row r="169" spans="2:13">
      <c r="B169" s="16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26"/>
    </row>
    <row r="170" spans="2:13">
      <c r="B170" s="16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26"/>
    </row>
    <row r="171" spans="2:13">
      <c r="B171" s="16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26"/>
    </row>
    <row r="172" spans="2:13">
      <c r="B172" s="16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26"/>
    </row>
    <row r="173" spans="2:13">
      <c r="B173" s="16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26"/>
    </row>
    <row r="174" spans="2:13">
      <c r="B174" s="16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26"/>
    </row>
    <row r="175" spans="2:13">
      <c r="B175" s="16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26"/>
    </row>
    <row r="176" spans="2:13">
      <c r="B176" s="16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26"/>
    </row>
    <row r="177" spans="2:13">
      <c r="B177" s="16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26"/>
    </row>
    <row r="178" spans="2:13">
      <c r="B178" s="16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26"/>
    </row>
    <row r="179" spans="2:13">
      <c r="B179" s="16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26"/>
    </row>
    <row r="180" spans="2:13">
      <c r="B180" s="16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26"/>
    </row>
    <row r="181" spans="2:13">
      <c r="B181" s="16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26"/>
    </row>
    <row r="182" spans="2:13">
      <c r="B182" s="16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26"/>
    </row>
    <row r="183" spans="2:13">
      <c r="B183" s="16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26"/>
    </row>
    <row r="184" spans="2:13">
      <c r="B184" s="16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26"/>
    </row>
    <row r="185" spans="2:13">
      <c r="B185" s="16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26"/>
    </row>
    <row r="186" spans="2:13">
      <c r="B186" s="16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26"/>
    </row>
    <row r="187" spans="2:13">
      <c r="B187" s="16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26"/>
    </row>
    <row r="188" spans="2:13">
      <c r="B188" s="16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26"/>
    </row>
    <row r="189" spans="2:13">
      <c r="B189" s="16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26"/>
    </row>
    <row r="190" spans="2:13">
      <c r="B190" s="16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26"/>
    </row>
    <row r="191" spans="2:13">
      <c r="B191" s="16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26"/>
    </row>
    <row r="192" spans="2:13">
      <c r="B192" s="16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26"/>
    </row>
    <row r="193" spans="2:13">
      <c r="B193" s="16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26"/>
    </row>
    <row r="194" spans="2:13">
      <c r="B194" s="16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26"/>
    </row>
    <row r="195" spans="2:13">
      <c r="B195" s="16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26"/>
    </row>
    <row r="196" spans="2:13">
      <c r="B196" s="16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26"/>
    </row>
    <row r="197" spans="2:13">
      <c r="B197" s="16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26"/>
    </row>
    <row r="198" spans="2:13">
      <c r="B198" s="16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26"/>
    </row>
    <row r="199" spans="2:13">
      <c r="B199" s="16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26"/>
    </row>
    <row r="200" spans="2:13">
      <c r="B200" s="16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26"/>
    </row>
    <row r="201" spans="2:13">
      <c r="B201" s="16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26"/>
    </row>
    <row r="202" spans="2:13">
      <c r="B202" s="16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26"/>
    </row>
    <row r="203" spans="2:13">
      <c r="B203" s="16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26"/>
    </row>
    <row r="204" spans="2:13">
      <c r="B204" s="16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26"/>
    </row>
    <row r="205" spans="2:13">
      <c r="B205" s="16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26"/>
    </row>
    <row r="206" spans="2:13">
      <c r="B206" s="16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26"/>
    </row>
    <row r="207" spans="2:13">
      <c r="B207" s="16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26"/>
    </row>
    <row r="208" spans="2:13">
      <c r="B208" s="16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26"/>
    </row>
    <row r="209" spans="2:13">
      <c r="B209" s="16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26"/>
    </row>
    <row r="210" spans="2:13">
      <c r="B210" s="16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26"/>
    </row>
    <row r="211" spans="2:13">
      <c r="B211" s="16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26"/>
    </row>
    <row r="212" spans="2:13">
      <c r="B212" s="16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26"/>
    </row>
    <row r="213" spans="2:13">
      <c r="B213" s="16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26"/>
    </row>
    <row r="214" spans="2:13">
      <c r="B214" s="16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26"/>
    </row>
    <row r="215" spans="2:13">
      <c r="B215" s="16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26"/>
    </row>
    <row r="216" spans="2:13">
      <c r="B216" s="16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26"/>
    </row>
    <row r="217" spans="2:13">
      <c r="B217" s="16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26"/>
    </row>
    <row r="218" spans="2:13">
      <c r="B218" s="16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26"/>
    </row>
    <row r="219" spans="2:13">
      <c r="B219" s="16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26"/>
    </row>
    <row r="220" spans="2:13">
      <c r="B220" s="16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26"/>
    </row>
    <row r="221" spans="2:13">
      <c r="B221" s="16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26"/>
    </row>
    <row r="222" spans="2:13">
      <c r="B222" s="16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26"/>
    </row>
    <row r="223" spans="2:13">
      <c r="B223" s="16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26"/>
    </row>
    <row r="224" spans="2:13">
      <c r="B224" s="16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26"/>
    </row>
    <row r="225" spans="2:13">
      <c r="B225" s="16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26"/>
    </row>
    <row r="226" spans="2:13">
      <c r="B226" s="16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26"/>
    </row>
    <row r="227" spans="2:13">
      <c r="B227" s="16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26"/>
    </row>
    <row r="228" spans="2:13">
      <c r="B228" s="16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26"/>
    </row>
    <row r="229" spans="2:13">
      <c r="B229" s="16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26"/>
    </row>
    <row r="230" spans="2:13">
      <c r="B230" s="16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26"/>
    </row>
    <row r="231" spans="2:13">
      <c r="B231" s="16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26"/>
    </row>
    <row r="232" spans="2:13">
      <c r="B232" s="16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26"/>
    </row>
    <row r="233" spans="2:13">
      <c r="B233" s="16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26"/>
    </row>
    <row r="234" spans="2:13">
      <c r="B234" s="16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26"/>
    </row>
    <row r="235" spans="2:13">
      <c r="B235" s="16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26"/>
    </row>
    <row r="236" spans="2:13">
      <c r="B236" s="16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26"/>
    </row>
    <row r="237" spans="2:13">
      <c r="B237" s="16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26"/>
    </row>
    <row r="238" spans="2:13">
      <c r="B238" s="16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26"/>
    </row>
    <row r="239" spans="2:13">
      <c r="B239" s="16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26"/>
    </row>
    <row r="240" spans="2:13">
      <c r="B240" s="16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26"/>
    </row>
    <row r="241" spans="2:13">
      <c r="B241" s="16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26"/>
    </row>
    <row r="242" spans="2:13">
      <c r="B242" s="16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26"/>
    </row>
    <row r="243" spans="2:13">
      <c r="B243" s="16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26"/>
    </row>
    <row r="244" spans="2:13">
      <c r="B244" s="16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26"/>
    </row>
    <row r="245" spans="2:13">
      <c r="B245" s="16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26"/>
    </row>
    <row r="246" spans="2:13">
      <c r="B246" s="16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26"/>
    </row>
    <row r="247" spans="2:13">
      <c r="B247" s="16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26"/>
    </row>
    <row r="248" spans="2:13">
      <c r="B248" s="16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26"/>
    </row>
    <row r="249" spans="2:13">
      <c r="B249" s="16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26"/>
    </row>
    <row r="250" spans="2:13">
      <c r="B250" s="16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26"/>
    </row>
    <row r="251" spans="2:13">
      <c r="B251" s="16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26"/>
    </row>
    <row r="252" spans="2:13">
      <c r="B252" s="16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26"/>
    </row>
    <row r="253" spans="2:13">
      <c r="B253" s="16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26"/>
    </row>
    <row r="254" spans="2:13">
      <c r="B254" s="16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26"/>
    </row>
    <row r="255" spans="2:13">
      <c r="B255" s="16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26"/>
    </row>
    <row r="256" spans="2:13">
      <c r="B256" s="16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26"/>
    </row>
    <row r="257" spans="2:13">
      <c r="B257" s="16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26"/>
    </row>
    <row r="258" spans="2:13">
      <c r="B258" s="16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26"/>
    </row>
    <row r="259" spans="2:13">
      <c r="B259" s="16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26"/>
    </row>
    <row r="260" spans="2:13">
      <c r="B260" s="16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26"/>
    </row>
    <row r="261" spans="2:13">
      <c r="B261" s="16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26"/>
    </row>
    <row r="262" spans="2:13">
      <c r="B262" s="16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26"/>
    </row>
    <row r="263" spans="2:13">
      <c r="B263" s="16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26"/>
    </row>
    <row r="264" spans="2:13">
      <c r="B264" s="16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26"/>
    </row>
    <row r="265" spans="2:13">
      <c r="B265" s="16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26"/>
    </row>
    <row r="266" spans="2:13">
      <c r="B266" s="16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26"/>
    </row>
    <row r="267" spans="2:13">
      <c r="B267" s="16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26"/>
    </row>
    <row r="268" spans="2:13">
      <c r="B268" s="16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26"/>
    </row>
    <row r="269" spans="2:13">
      <c r="B269" s="16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26"/>
    </row>
    <row r="270" spans="2:13">
      <c r="B270" s="16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26"/>
    </row>
    <row r="271" spans="2:13">
      <c r="B271" s="16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26"/>
    </row>
    <row r="272" spans="2:13">
      <c r="B272" s="16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26"/>
    </row>
    <row r="273" spans="2:13">
      <c r="B273" s="16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26"/>
    </row>
    <row r="274" spans="2:13">
      <c r="B274" s="16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26"/>
    </row>
    <row r="275" spans="2:13">
      <c r="B275" s="16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26"/>
    </row>
    <row r="276" spans="2:13">
      <c r="B276" s="16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26"/>
    </row>
    <row r="277" spans="2:13">
      <c r="B277" s="16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26"/>
    </row>
    <row r="278" spans="2:13">
      <c r="B278" s="16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26"/>
    </row>
    <row r="279" spans="2:13">
      <c r="B279" s="16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26"/>
    </row>
    <row r="280" spans="2:13">
      <c r="B280" s="16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26"/>
    </row>
    <row r="281" spans="2:13">
      <c r="B281" s="16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26"/>
    </row>
    <row r="282" spans="2:13">
      <c r="B282" s="16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26"/>
    </row>
    <row r="283" spans="2:13">
      <c r="B283" s="16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26"/>
    </row>
    <row r="284" spans="2:13">
      <c r="B284" s="16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26"/>
    </row>
    <row r="285" spans="2:13">
      <c r="B285" s="16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26"/>
    </row>
    <row r="286" spans="2:13">
      <c r="B286" s="16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26"/>
    </row>
    <row r="287" spans="2:13">
      <c r="B287" s="16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26"/>
    </row>
    <row r="288" spans="2:13">
      <c r="B288" s="16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26"/>
    </row>
    <row r="289" spans="2:13">
      <c r="B289" s="16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26"/>
    </row>
    <row r="290" spans="2:13">
      <c r="B290" s="16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26"/>
    </row>
    <row r="291" spans="2:13">
      <c r="B291" s="16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26"/>
    </row>
    <row r="292" spans="2:13">
      <c r="B292" s="16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26"/>
    </row>
    <row r="293" spans="2:13">
      <c r="B293" s="16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26"/>
    </row>
    <row r="294" spans="2:13">
      <c r="B294" s="16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26"/>
    </row>
    <row r="295" spans="2:13">
      <c r="B295" s="16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26"/>
    </row>
    <row r="296" spans="2:13">
      <c r="B296" s="16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26"/>
    </row>
    <row r="297" spans="2:13">
      <c r="B297" s="16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26"/>
    </row>
    <row r="298" spans="2:13">
      <c r="B298" s="16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26"/>
    </row>
    <row r="299" spans="2:13">
      <c r="B299" s="16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26"/>
    </row>
    <row r="300" spans="2:13">
      <c r="B300" s="16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26"/>
    </row>
    <row r="301" spans="2:13">
      <c r="B301" s="16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26"/>
    </row>
    <row r="302" spans="2:13">
      <c r="B302" s="16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26"/>
    </row>
    <row r="303" spans="2:13">
      <c r="B303" s="16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26"/>
    </row>
    <row r="304" spans="2:13">
      <c r="B304" s="16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26"/>
    </row>
    <row r="305" spans="2:13">
      <c r="B305" s="16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26"/>
    </row>
    <row r="306" spans="2:13">
      <c r="B306" s="16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26"/>
    </row>
    <row r="307" spans="2:13">
      <c r="B307" s="16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26"/>
    </row>
    <row r="308" spans="2:13">
      <c r="B308" s="16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26"/>
    </row>
    <row r="309" spans="2:13">
      <c r="B309" s="16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26"/>
    </row>
    <row r="310" spans="2:13">
      <c r="B310" s="16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26"/>
    </row>
    <row r="311" spans="2:13">
      <c r="B311" s="16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26"/>
    </row>
    <row r="312" spans="2:13">
      <c r="B312" s="16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26"/>
    </row>
    <row r="313" spans="2:13">
      <c r="B313" s="16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26"/>
    </row>
    <row r="314" spans="2:13">
      <c r="B314" s="16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26"/>
    </row>
    <row r="315" spans="2:13">
      <c r="B315" s="16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26"/>
    </row>
    <row r="316" spans="2:13">
      <c r="B316" s="16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26"/>
    </row>
    <row r="317" spans="2:13">
      <c r="B317" s="16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26"/>
    </row>
    <row r="318" spans="2:13">
      <c r="B318" s="16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26"/>
    </row>
    <row r="319" spans="2:13">
      <c r="B319" s="16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26"/>
    </row>
    <row r="320" spans="2:13">
      <c r="B320" s="16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26"/>
    </row>
    <row r="321" spans="2:13">
      <c r="B321" s="16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26"/>
    </row>
    <row r="322" spans="2:13">
      <c r="B322" s="16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26"/>
    </row>
    <row r="323" spans="2:13">
      <c r="B323" s="16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26"/>
    </row>
    <row r="324" spans="2:13">
      <c r="B324" s="16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26"/>
    </row>
    <row r="325" spans="2:13">
      <c r="B325" s="16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26"/>
    </row>
    <row r="326" spans="2:13">
      <c r="B326" s="16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26"/>
    </row>
    <row r="327" spans="2:13">
      <c r="B327" s="16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26"/>
    </row>
    <row r="328" spans="2:13">
      <c r="B328" s="16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26"/>
    </row>
    <row r="329" spans="2:13">
      <c r="B329" s="16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26"/>
    </row>
    <row r="330" spans="2:13">
      <c r="B330" s="16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26"/>
    </row>
    <row r="331" spans="2:13">
      <c r="B331" s="16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26"/>
    </row>
    <row r="332" spans="2:13">
      <c r="B332" s="16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26"/>
    </row>
    <row r="333" spans="2:13">
      <c r="B333" s="16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26"/>
    </row>
    <row r="334" spans="2:13">
      <c r="B334" s="16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26"/>
    </row>
    <row r="335" spans="2:13">
      <c r="B335" s="16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26"/>
    </row>
    <row r="336" spans="2:13">
      <c r="B336" s="16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26"/>
    </row>
    <row r="337" spans="2:13">
      <c r="B337" s="16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26"/>
    </row>
    <row r="338" spans="2:13">
      <c r="B338" s="16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26"/>
    </row>
    <row r="339" spans="2:13">
      <c r="B339" s="16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26"/>
    </row>
    <row r="340" spans="2:13">
      <c r="B340" s="16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26"/>
    </row>
    <row r="341" spans="2:13">
      <c r="B341" s="16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26"/>
    </row>
    <row r="342" spans="2:13">
      <c r="B342" s="16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26"/>
    </row>
    <row r="343" spans="2:13">
      <c r="B343" s="16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26"/>
    </row>
    <row r="344" spans="2:13">
      <c r="B344" s="16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26"/>
    </row>
    <row r="345" spans="2:13">
      <c r="B345" s="16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26"/>
    </row>
    <row r="346" spans="2:13">
      <c r="B346" s="16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26"/>
    </row>
    <row r="347" spans="2:13">
      <c r="B347" s="16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26"/>
    </row>
    <row r="348" spans="2:13">
      <c r="B348" s="16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26"/>
    </row>
    <row r="349" spans="2:13">
      <c r="B349" s="16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26"/>
    </row>
    <row r="350" spans="2:13">
      <c r="B350" s="16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26"/>
    </row>
    <row r="351" spans="2:13">
      <c r="B351" s="16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26"/>
    </row>
    <row r="352" spans="2:13">
      <c r="B352" s="16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26"/>
    </row>
    <row r="353" spans="2:13">
      <c r="B353" s="16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26"/>
    </row>
    <row r="354" spans="2:13">
      <c r="B354" s="16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26"/>
    </row>
    <row r="355" spans="2:13">
      <c r="B355" s="16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26"/>
    </row>
    <row r="356" spans="2:13">
      <c r="B356" s="16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26"/>
    </row>
    <row r="357" spans="2:13">
      <c r="B357" s="16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26"/>
    </row>
    <row r="358" spans="2:13">
      <c r="B358" s="16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26"/>
    </row>
    <row r="359" spans="2:13">
      <c r="B359" s="16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26"/>
    </row>
    <row r="360" spans="2:13">
      <c r="B360" s="16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26"/>
    </row>
    <row r="361" spans="2:13">
      <c r="B361" s="16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26"/>
    </row>
    <row r="362" spans="2:13">
      <c r="B362" s="16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26"/>
    </row>
    <row r="363" spans="2:13">
      <c r="B363" s="16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26"/>
    </row>
    <row r="364" spans="2:13">
      <c r="B364" s="16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26"/>
    </row>
    <row r="365" spans="2:13">
      <c r="B365" s="16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26"/>
    </row>
    <row r="366" spans="2:13">
      <c r="B366" s="16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26"/>
    </row>
    <row r="367" spans="2:13">
      <c r="B367" s="16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26"/>
    </row>
    <row r="368" spans="2:13">
      <c r="B368" s="16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26"/>
    </row>
    <row r="369" spans="2:13">
      <c r="B369" s="16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26"/>
    </row>
    <row r="370" spans="2:13">
      <c r="B370" s="16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26"/>
    </row>
    <row r="371" spans="2:13">
      <c r="B371" s="16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26"/>
    </row>
    <row r="372" spans="2:13">
      <c r="B372" s="16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26"/>
    </row>
    <row r="373" spans="2:13">
      <c r="B373" s="16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26"/>
    </row>
    <row r="374" spans="2:13">
      <c r="B374" s="16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26"/>
    </row>
    <row r="375" spans="2:13">
      <c r="B375" s="16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26"/>
    </row>
    <row r="376" spans="2:13">
      <c r="B376" s="16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26"/>
    </row>
    <row r="377" spans="2:13">
      <c r="B377" s="16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26"/>
    </row>
    <row r="378" spans="2:13">
      <c r="B378" s="16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26"/>
    </row>
    <row r="379" spans="2:13">
      <c r="B379" s="16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26"/>
    </row>
    <row r="380" spans="2:13">
      <c r="B380" s="16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26"/>
    </row>
    <row r="381" spans="2:13">
      <c r="B381" s="16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26"/>
    </row>
    <row r="382" spans="2:13">
      <c r="B382" s="16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26"/>
    </row>
    <row r="383" spans="2:13">
      <c r="B383" s="16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26"/>
    </row>
    <row r="384" spans="2:13">
      <c r="B384" s="16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26"/>
    </row>
    <row r="385" spans="2:13">
      <c r="B385" s="16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26"/>
    </row>
    <row r="386" spans="2:13">
      <c r="B386" s="16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26"/>
    </row>
    <row r="387" spans="2:13">
      <c r="B387" s="16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26"/>
    </row>
    <row r="388" spans="2:13">
      <c r="B388" s="16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26"/>
    </row>
    <row r="389" spans="2:13">
      <c r="B389" s="16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26"/>
    </row>
    <row r="390" spans="2:13">
      <c r="B390" s="16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26"/>
    </row>
    <row r="391" spans="2:13">
      <c r="B391" s="16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26"/>
    </row>
    <row r="392" spans="2:13">
      <c r="B392" s="16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26"/>
    </row>
    <row r="393" spans="2:13">
      <c r="B393" s="16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26"/>
    </row>
    <row r="394" spans="2:13">
      <c r="B394" s="16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26"/>
    </row>
    <row r="395" spans="2:13">
      <c r="B395" s="16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26"/>
    </row>
    <row r="396" spans="2:13">
      <c r="B396" s="16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26"/>
    </row>
    <row r="397" spans="2:13">
      <c r="B397" s="16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26"/>
    </row>
    <row r="398" spans="2:13">
      <c r="B398" s="16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26"/>
    </row>
    <row r="399" spans="2:13">
      <c r="B399" s="16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26"/>
    </row>
    <row r="400" spans="2:13">
      <c r="B400" s="16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26"/>
    </row>
    <row r="401" spans="2:13">
      <c r="B401" s="16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26"/>
    </row>
    <row r="402" spans="2:13">
      <c r="B402" s="16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26"/>
    </row>
    <row r="403" spans="2:13">
      <c r="B403" s="16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26"/>
    </row>
    <row r="404" spans="2:13">
      <c r="B404" s="16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26"/>
    </row>
    <row r="405" spans="2:13">
      <c r="B405" s="16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26"/>
    </row>
    <row r="406" spans="2:13">
      <c r="B406" s="16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26"/>
    </row>
    <row r="407" spans="2:13">
      <c r="B407" s="16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26"/>
    </row>
    <row r="408" spans="2:13">
      <c r="B408" s="16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26"/>
    </row>
    <row r="409" spans="2:13">
      <c r="B409" s="16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26"/>
    </row>
    <row r="410" spans="2:13">
      <c r="B410" s="16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26"/>
    </row>
    <row r="411" spans="2:13">
      <c r="B411" s="16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26"/>
    </row>
    <row r="412" spans="2:13">
      <c r="B412" s="16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26"/>
    </row>
    <row r="413" spans="2:13">
      <c r="B413" s="16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26"/>
    </row>
    <row r="414" spans="2:13">
      <c r="B414" s="16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26"/>
    </row>
    <row r="415" spans="2:13">
      <c r="B415" s="16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26"/>
    </row>
    <row r="416" spans="2:13">
      <c r="B416" s="16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26"/>
    </row>
    <row r="417" spans="2:13">
      <c r="B417" s="16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26"/>
    </row>
    <row r="418" spans="2:13">
      <c r="B418" s="16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26"/>
    </row>
    <row r="419" spans="2:13">
      <c r="B419" s="16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26"/>
    </row>
    <row r="420" spans="2:13">
      <c r="B420" s="16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26"/>
    </row>
    <row r="421" spans="2:13">
      <c r="B421" s="16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26"/>
    </row>
    <row r="422" spans="2:13">
      <c r="B422" s="16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26"/>
    </row>
    <row r="423" spans="2:13">
      <c r="B423" s="16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26"/>
    </row>
    <row r="424" spans="2:13">
      <c r="B424" s="16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26"/>
    </row>
    <row r="425" spans="2:13">
      <c r="B425" s="16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26"/>
    </row>
    <row r="426" spans="2:13">
      <c r="B426" s="16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26"/>
    </row>
    <row r="427" spans="2:13">
      <c r="B427" s="16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26"/>
    </row>
    <row r="428" spans="2:13">
      <c r="B428" s="16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26"/>
    </row>
    <row r="429" spans="2:13">
      <c r="B429" s="16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26"/>
    </row>
    <row r="430" spans="2:13">
      <c r="B430" s="16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26"/>
    </row>
    <row r="431" spans="2:13">
      <c r="B431" s="16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26"/>
    </row>
    <row r="432" spans="2:13">
      <c r="B432" s="16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26"/>
    </row>
    <row r="433" spans="2:13">
      <c r="B433" s="16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26"/>
    </row>
    <row r="434" spans="2:13">
      <c r="B434" s="16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26"/>
    </row>
    <row r="435" spans="2:13">
      <c r="B435" s="16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26"/>
    </row>
    <row r="436" spans="2:13">
      <c r="B436" s="16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26"/>
    </row>
    <row r="437" spans="2:13">
      <c r="B437" s="16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26"/>
    </row>
    <row r="438" spans="2:13">
      <c r="B438" s="16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26"/>
    </row>
    <row r="439" spans="2:13">
      <c r="B439" s="16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26"/>
    </row>
    <row r="440" spans="2:13">
      <c r="B440" s="16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26"/>
    </row>
    <row r="441" spans="2:13">
      <c r="B441" s="16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26"/>
    </row>
    <row r="442" spans="2:13">
      <c r="B442" s="16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26"/>
    </row>
    <row r="443" spans="2:13">
      <c r="B443" s="16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26"/>
    </row>
    <row r="444" spans="2:13">
      <c r="B444" s="16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26"/>
    </row>
    <row r="445" spans="2:13">
      <c r="B445" s="16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26"/>
    </row>
    <row r="446" spans="2:13">
      <c r="B446" s="16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26"/>
    </row>
    <row r="447" spans="2:13">
      <c r="B447" s="16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26"/>
    </row>
    <row r="448" spans="2:13">
      <c r="B448" s="16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26"/>
    </row>
    <row r="449" spans="2:13">
      <c r="B449" s="16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26"/>
    </row>
    <row r="450" spans="2:13">
      <c r="B450" s="16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26"/>
    </row>
    <row r="451" spans="2:13">
      <c r="B451" s="16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26"/>
    </row>
    <row r="452" spans="2:13">
      <c r="B452" s="16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26"/>
    </row>
    <row r="453" spans="2:13">
      <c r="B453" s="16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26"/>
    </row>
    <row r="454" spans="2:13">
      <c r="B454" s="16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26"/>
    </row>
    <row r="455" spans="2:13">
      <c r="B455" s="16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26"/>
    </row>
    <row r="456" spans="2:13">
      <c r="B456" s="16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26"/>
    </row>
    <row r="457" spans="2:13">
      <c r="B457" s="16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26"/>
    </row>
    <row r="458" spans="2:13">
      <c r="B458" s="16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26"/>
    </row>
    <row r="459" spans="2:13">
      <c r="B459" s="16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26"/>
    </row>
    <row r="460" spans="2:13">
      <c r="B460" s="16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26"/>
    </row>
    <row r="461" spans="2:13">
      <c r="B461" s="16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26"/>
    </row>
    <row r="462" spans="2:13">
      <c r="B462" s="16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26"/>
    </row>
    <row r="463" spans="2:13">
      <c r="B463" s="16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26"/>
    </row>
    <row r="464" spans="2:13">
      <c r="B464" s="16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26"/>
    </row>
    <row r="465" spans="2:13">
      <c r="B465" s="16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26"/>
    </row>
    <row r="466" spans="2:13">
      <c r="B466" s="16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26"/>
    </row>
    <row r="467" spans="2:13">
      <c r="B467" s="16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26"/>
    </row>
    <row r="468" spans="2:13">
      <c r="B468" s="16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26"/>
    </row>
    <row r="469" spans="2:13">
      <c r="B469" s="16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26"/>
    </row>
    <row r="470" spans="2:13">
      <c r="B470" s="16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26"/>
    </row>
    <row r="471" spans="2:13">
      <c r="B471" s="16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26"/>
    </row>
    <row r="472" spans="2:13">
      <c r="B472" s="16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26"/>
    </row>
    <row r="473" spans="2:13">
      <c r="B473" s="16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26"/>
    </row>
    <row r="474" spans="2:13">
      <c r="B474" s="16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26"/>
    </row>
    <row r="475" spans="2:13">
      <c r="B475" s="16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26"/>
    </row>
    <row r="476" spans="2:13">
      <c r="B476" s="16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26"/>
    </row>
    <row r="477" spans="2:13">
      <c r="B477" s="16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26"/>
    </row>
    <row r="478" spans="2:13">
      <c r="B478" s="16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26"/>
    </row>
    <row r="479" spans="2:13">
      <c r="B479" s="16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26"/>
    </row>
    <row r="480" spans="2:13">
      <c r="B480" s="16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26"/>
    </row>
    <row r="481" spans="2:13">
      <c r="B481" s="16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26"/>
    </row>
    <row r="482" spans="2:13">
      <c r="B482" s="16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26"/>
    </row>
    <row r="483" spans="2:13">
      <c r="B483" s="16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26"/>
    </row>
    <row r="484" spans="2:13">
      <c r="B484" s="16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26"/>
    </row>
    <row r="485" spans="2:13">
      <c r="B485" s="16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26"/>
    </row>
    <row r="486" spans="2:13">
      <c r="B486" s="16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26"/>
    </row>
    <row r="487" spans="2:13">
      <c r="B487" s="16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26"/>
    </row>
    <row r="488" spans="2:13">
      <c r="B488" s="16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26"/>
    </row>
    <row r="489" spans="2:13">
      <c r="B489" s="16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26"/>
    </row>
    <row r="490" spans="2:13">
      <c r="B490" s="16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26"/>
    </row>
    <row r="491" spans="2:13">
      <c r="B491" s="16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26"/>
    </row>
    <row r="492" spans="2:13">
      <c r="B492" s="16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26"/>
    </row>
    <row r="493" spans="2:13">
      <c r="B493" s="16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26"/>
    </row>
    <row r="494" spans="2:13">
      <c r="B494" s="16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26"/>
    </row>
    <row r="495" spans="2:13">
      <c r="B495" s="16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26"/>
    </row>
    <row r="496" spans="2:13">
      <c r="B496" s="16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26"/>
    </row>
    <row r="497" spans="2:13">
      <c r="B497" s="16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26"/>
    </row>
    <row r="498" spans="2:13">
      <c r="B498" s="16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26"/>
    </row>
    <row r="499" spans="2:13">
      <c r="B499" s="16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26"/>
    </row>
  </sheetData>
  <mergeCells count="4">
    <mergeCell ref="A1:M1"/>
    <mergeCell ref="A2:B2"/>
    <mergeCell ref="A3:M3"/>
    <mergeCell ref="A4:B4"/>
  </mergeCells>
  <printOptions horizontalCentered="1"/>
  <pageMargins left="0.590551181102362" right="0.31496062992126" top="0.905511811023622" bottom="0.708661417322835" header="0.511811023622047" footer="0.31496062992126"/>
  <pageSetup paperSize="8" orientation="landscape"/>
  <headerFooter alignWithMargins="0">
    <oddHeader>&amp;L&amp;"宋体,常规"附件三：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10.债务还本付息</vt:lpstr>
      <vt:lpstr>基金专项预算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扭扭的姑姑</cp:lastModifiedBy>
  <dcterms:created xsi:type="dcterms:W3CDTF">2022-05-11T03:06:00Z</dcterms:created>
  <dcterms:modified xsi:type="dcterms:W3CDTF">2022-05-11T03:48:43Z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2F23D8D45A7E4FADBE88384A9D8F6637</vt:lpwstr>
  </property>
  <property fmtid="{D5CDD505-2E9C-101B-9397-08002B2CF9AE}" pid="3" name="KSOProductBuildVer">
    <vt:lpwstr>2052-11.1.0.11636</vt:lpwstr>
  </property>
</Properties>
</file>