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预决算公开自查（2022预算；2021决算）\原数据--2021决算\2021年决算公开数据资料--改\"/>
    </mc:Choice>
  </mc:AlternateContent>
  <xr:revisionPtr revIDLastSave="0" documentId="13_ncr:1_{64ADE92F-D652-4EE3-8E60-86E8A06D51AB}" xr6:coauthVersionLast="45" xr6:coauthVersionMax="45" xr10:uidLastSave="{00000000-0000-0000-0000-000000000000}"/>
  <bookViews>
    <workbookView xWindow="-120" yWindow="-120" windowWidth="29040" windowHeight="15840" activeTab="3" xr2:uid="{00000000-000D-0000-FFFF-FFFF00000000}"/>
  </bookViews>
  <sheets>
    <sheet name="1部门整体指标体系" sheetId="2" r:id="rId1"/>
    <sheet name="2部门整体自评表" sheetId="1" r:id="rId2"/>
    <sheet name="新塘乡衔接推进乡村振兴补助资金绩效自评表" sheetId="3" r:id="rId3"/>
    <sheet name="新塘乡农村公益性公墓建设资金" sheetId="4"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5" i="1" l="1"/>
  <c r="I49" i="1" l="1"/>
  <c r="G44" i="1"/>
  <c r="F44" i="1"/>
  <c r="F35" i="1"/>
  <c r="H49" i="1" l="1"/>
</calcChain>
</file>

<file path=xl/sharedStrings.xml><?xml version="1.0" encoding="utf-8"?>
<sst xmlns="http://schemas.openxmlformats.org/spreadsheetml/2006/main" count="424" uniqueCount="223">
  <si>
    <t>附件6</t>
    <phoneticPr fontId="3" type="noConversion"/>
  </si>
  <si>
    <t>部门整体支出绩效自评表</t>
  </si>
  <si>
    <t>评价部门名称</t>
  </si>
  <si>
    <t>整体支出规模</t>
  </si>
  <si>
    <t>全年执行数</t>
  </si>
  <si>
    <t>执行率</t>
  </si>
  <si>
    <t>资金来源：（1）财政拨款</t>
  </si>
  <si>
    <t xml:space="preserve">         （2）其他资金</t>
  </si>
  <si>
    <t>资金结构：（1）基本支出</t>
  </si>
  <si>
    <t xml:space="preserve">         （2）项目支出</t>
  </si>
  <si>
    <t>年度总体目标</t>
  </si>
  <si>
    <t>分解目标自评</t>
  </si>
  <si>
    <t>一级指标</t>
  </si>
  <si>
    <t>权重</t>
  </si>
  <si>
    <t>二级指标</t>
  </si>
  <si>
    <t>三级指标</t>
  </si>
  <si>
    <t>年度指标值</t>
  </si>
  <si>
    <t>全年完成值</t>
  </si>
  <si>
    <t>分值</t>
  </si>
  <si>
    <t>得分</t>
  </si>
  <si>
    <t>管理指标</t>
  </si>
  <si>
    <t>预算编审管理</t>
  </si>
  <si>
    <t>预算执行管理</t>
  </si>
  <si>
    <t>部门结转结余资金管理</t>
  </si>
  <si>
    <t>预决算信息公开管理</t>
  </si>
  <si>
    <t>部门预算管理</t>
  </si>
  <si>
    <t>政府采购管理</t>
  </si>
  <si>
    <t>资产管理</t>
  </si>
  <si>
    <t>产出指标</t>
  </si>
  <si>
    <t>数量指标</t>
  </si>
  <si>
    <t>时效指标</t>
  </si>
  <si>
    <t>效果指标</t>
  </si>
  <si>
    <t>生态效益指标</t>
  </si>
  <si>
    <t>满意度指标</t>
  </si>
  <si>
    <t>总分</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</si>
  <si>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</si>
  <si>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</si>
  <si>
    <t>九江市柴桑区新塘乡人民政府</t>
    <phoneticPr fontId="2" type="noConversion"/>
  </si>
  <si>
    <t>经济效益指标</t>
    <phoneticPr fontId="2" type="noConversion"/>
  </si>
  <si>
    <t>灾害防治、安全生产、森林防火实现零发生村民赴省进京上访控制为0</t>
    <phoneticPr fontId="2" type="noConversion"/>
  </si>
  <si>
    <t>扶贫项目拨付率</t>
    <phoneticPr fontId="2" type="noConversion"/>
  </si>
  <si>
    <t>≥95%</t>
    <phoneticPr fontId="2" type="noConversion"/>
  </si>
  <si>
    <t>可持续指标</t>
    <phoneticPr fontId="2" type="noConversion"/>
  </si>
  <si>
    <t>年初设定目标</t>
    <phoneticPr fontId="2" type="noConversion"/>
  </si>
  <si>
    <t>年度总体目标完成综述</t>
    <phoneticPr fontId="2" type="noConversion"/>
  </si>
  <si>
    <t>惠农一卡通资金拨付率</t>
    <phoneticPr fontId="2" type="noConversion"/>
  </si>
  <si>
    <t>项目工程完成及时率</t>
    <phoneticPr fontId="2" type="noConversion"/>
  </si>
  <si>
    <t>≥98%</t>
    <phoneticPr fontId="2" type="noConversion"/>
  </si>
  <si>
    <t>≥96%</t>
    <phoneticPr fontId="2" type="noConversion"/>
  </si>
  <si>
    <t>生产条件改善，农户可支配收入</t>
    <phoneticPr fontId="2" type="noConversion"/>
  </si>
  <si>
    <t>≥15900</t>
    <phoneticPr fontId="2" type="noConversion"/>
  </si>
  <si>
    <t>退役军人优抚资金工作完成率</t>
    <phoneticPr fontId="2" type="noConversion"/>
  </si>
  <si>
    <t>集镇垃圾桶使用年限</t>
    <phoneticPr fontId="2" type="noConversion"/>
  </si>
  <si>
    <t>≥3年</t>
    <phoneticPr fontId="2" type="noConversion"/>
  </si>
  <si>
    <t>三公”经费控制率</t>
    <phoneticPr fontId="2" type="noConversion"/>
  </si>
  <si>
    <t>预算编制完整性</t>
  </si>
  <si>
    <t>≦100%</t>
    <phoneticPr fontId="2" type="noConversion"/>
  </si>
  <si>
    <t>≦5%</t>
    <phoneticPr fontId="2" type="noConversion"/>
  </si>
  <si>
    <t>次年7月30日月之前公开</t>
    <phoneticPr fontId="2" type="noConversion"/>
  </si>
  <si>
    <t>结转结余率</t>
    <phoneticPr fontId="2" type="noConversion"/>
  </si>
  <si>
    <t>预决算信息公开性</t>
    <phoneticPr fontId="2" type="noConversion"/>
  </si>
  <si>
    <t>在职人员控制率</t>
    <phoneticPr fontId="2" type="noConversion"/>
  </si>
  <si>
    <t>政府采购执行率</t>
    <phoneticPr fontId="2" type="noConversion"/>
  </si>
  <si>
    <t>资产管理安全性</t>
    <phoneticPr fontId="2" type="noConversion"/>
  </si>
  <si>
    <t>信息完整，合理</t>
    <phoneticPr fontId="2" type="noConversion"/>
  </si>
  <si>
    <t>固定资产利用率</t>
  </si>
  <si>
    <t xml:space="preserve">管理制度健全性
支出规范性及巡视、审计、绩效评价结果等
</t>
    <phoneticPr fontId="2" type="noConversion"/>
  </si>
  <si>
    <t>未发现问题</t>
    <phoneticPr fontId="2" type="noConversion"/>
  </si>
  <si>
    <t>公用经费控制率</t>
    <phoneticPr fontId="2" type="noConversion"/>
  </si>
  <si>
    <t>＞100%</t>
    <phoneticPr fontId="2" type="noConversion"/>
  </si>
  <si>
    <t>预算编制准确性</t>
    <phoneticPr fontId="2" type="noConversion"/>
  </si>
  <si>
    <t>预算中未填列上年结转支出</t>
    <phoneticPr fontId="2" type="noConversion"/>
  </si>
  <si>
    <t>与决算支出项目对比预算编制中，城乡社区支出，计划生育支出类型未作预算</t>
    <phoneticPr fontId="2" type="noConversion"/>
  </si>
  <si>
    <t>偏差及原因分析</t>
    <phoneticPr fontId="2" type="noConversion"/>
  </si>
  <si>
    <t>村，组道路修建</t>
  </si>
  <si>
    <t>乡党委理论中心组集中学习</t>
  </si>
  <si>
    <t>组织开展群众性文体活动</t>
  </si>
  <si>
    <t>组织开展中共党史学习教育次数</t>
  </si>
  <si>
    <t>乡纪委开展专项督查</t>
  </si>
  <si>
    <t>开展志愿服务</t>
  </si>
  <si>
    <t>≥18公里</t>
  </si>
  <si>
    <t>≥12次</t>
  </si>
  <si>
    <t>≥10次</t>
  </si>
  <si>
    <t>≥4次</t>
  </si>
  <si>
    <t>≥100次</t>
  </si>
  <si>
    <t>永久基本农田占耕地保有量的比例</t>
  </si>
  <si>
    <t>信访维稳问题上访率</t>
  </si>
  <si>
    <t>提升安全生产监管水平，杜绝重特大事故发生</t>
  </si>
  <si>
    <t>“三重一大”事项决策制度执行率</t>
  </si>
  <si>
    <t>≥80%</t>
  </si>
  <si>
    <t>预算执行进度</t>
    <phoneticPr fontId="2" type="noConversion"/>
  </si>
  <si>
    <t>按季度完成预算执行进度</t>
    <phoneticPr fontId="2" type="noConversion"/>
  </si>
  <si>
    <t>成本指标</t>
    <phoneticPr fontId="2" type="noConversion"/>
  </si>
  <si>
    <t>公共经费支出降低</t>
  </si>
  <si>
    <t>≥5%</t>
  </si>
  <si>
    <t>推进殡葬改革新发展，火化公墓安葬率</t>
  </si>
  <si>
    <t>社会效益指标</t>
    <phoneticPr fontId="2" type="noConversion"/>
  </si>
  <si>
    <t>通过综合整治城乡环境，水、土、气生态环境状况</t>
  </si>
  <si>
    <t>明显改善</t>
    <phoneticPr fontId="2" type="noConversion"/>
  </si>
  <si>
    <t>人民群众满意度</t>
    <phoneticPr fontId="2" type="noConversion"/>
  </si>
  <si>
    <t>上级或主管部门的满意度</t>
    <phoneticPr fontId="2" type="noConversion"/>
  </si>
  <si>
    <t>≥90%</t>
    <phoneticPr fontId="2" type="noConversion"/>
  </si>
  <si>
    <t>获得表彰奖励</t>
    <phoneticPr fontId="2" type="noConversion"/>
  </si>
  <si>
    <t>2020年结余率＞5%，部分项目资金在2022年一季度按工程进度拨付</t>
    <phoneticPr fontId="2" type="noConversion"/>
  </si>
  <si>
    <t>质量</t>
    <phoneticPr fontId="2" type="noConversion"/>
  </si>
  <si>
    <t>以前年度已按时公开；2021年决算信息截止2021-7-31日暂时还未公开</t>
    <phoneticPr fontId="2" type="noConversion"/>
  </si>
  <si>
    <t>（ 2021年度）</t>
    <phoneticPr fontId="2" type="noConversion"/>
  </si>
  <si>
    <t>负责辖区内社保，民政，医疗，卫健等工作，坚守民生保障底线；负责辖区内社保，民政，医疗卫健等工；坚守民生保障底线完善基础设施建设与惠民项目资金的管理；完成蚂蚁河公路建设项目工作；推进农村供水保障工程；做好疫情防控常态化工作</t>
    <phoneticPr fontId="2" type="noConversion"/>
  </si>
  <si>
    <t>12公里</t>
    <phoneticPr fontId="2" type="noConversion"/>
  </si>
  <si>
    <t>已按季度完成预算执行进度</t>
    <phoneticPr fontId="2" type="noConversion"/>
  </si>
  <si>
    <t>本年度未及时公开</t>
    <phoneticPr fontId="2" type="noConversion"/>
  </si>
  <si>
    <t>农村供水保障工程，投入资金2572万余元启动农村供水保障工程项目铺买管网76公里，覆盖所有行政村，项目已基本建设完成；建设省级新农村村点6个，其中前进村刘家大屋、岷山村岷山中屋两处新农村点获区2021年度新农村建设精品亮点村庄；新建幸福驿站工程已基本完工；组织参加园区企业用工招聘会3场次达210人次</t>
    <phoneticPr fontId="2" type="noConversion"/>
  </si>
  <si>
    <t>项目支出绩效自评表</t>
  </si>
  <si>
    <t>(2021年度)</t>
  </si>
  <si>
    <t>项目名称</t>
  </si>
  <si>
    <t>主管部门</t>
  </si>
  <si>
    <t>新塘乡政府</t>
  </si>
  <si>
    <t>实施单位</t>
  </si>
  <si>
    <t>九江市柴桑区新塘乡人民政府</t>
  </si>
  <si>
    <t>年初预算数</t>
  </si>
  <si>
    <t>全年预算数</t>
  </si>
  <si>
    <t>执行率(%)</t>
  </si>
  <si>
    <t>项目资金（万元）</t>
  </si>
  <si>
    <t>年度资金总额</t>
  </si>
  <si>
    <t>10</t>
  </si>
  <si>
    <t>100</t>
  </si>
  <si>
    <t>其中：财政拨款</t>
  </si>
  <si>
    <t>-</t>
  </si>
  <si>
    <t>其他资金</t>
  </si>
  <si>
    <t>0</t>
  </si>
  <si>
    <t/>
  </si>
  <si>
    <t>偏差原因及整改措施</t>
  </si>
  <si>
    <t>预期目标</t>
  </si>
  <si>
    <t>实际完成情况</t>
  </si>
  <si>
    <t>1.建设规模：种植金银花230亩;8米带杆路灯20盏;道路硬化长3466米；新建连体大棚1536平方米，设备3台；增补制茶机械一条流水线；养鸡鸭鹅牛羊猪等4221只，种水稻、柑橘、油茶37.5亩，农机3台。护砌长140米；护坡长92米；雨水沟长800米；机井深90米。双边各155米长、宽0.4米、1米高的渠道护砌（合计124立方），155米长、1米宽底厚0.08米的渠道硬化（合计12.4立方)。
2.可带动本村土地流转，带动务工增收，增加村集体经济收入，减免脱贫户及监测对象筹资筹劳</t>
    <phoneticPr fontId="2" type="noConversion"/>
  </si>
  <si>
    <t>项目已完成</t>
  </si>
  <si>
    <t>年度指标</t>
  </si>
  <si>
    <t>实际完成值</t>
  </si>
  <si>
    <t>执行率偏差原因分析及改进措施</t>
  </si>
  <si>
    <t>绩效目标</t>
  </si>
  <si>
    <t>数量</t>
  </si>
  <si>
    <t>种植金银花（亩）</t>
  </si>
  <si>
    <t>&gt;=230亩</t>
  </si>
  <si>
    <t>230亩</t>
  </si>
  <si>
    <t>连体大棚（平方）</t>
  </si>
  <si>
    <t>&gt;=1536平方</t>
  </si>
  <si>
    <t>1536平方</t>
  </si>
  <si>
    <t>设备（台）</t>
  </si>
  <si>
    <t>&gt;=3台</t>
  </si>
  <si>
    <t>3台</t>
  </si>
  <si>
    <t>增补制茶机械（条）</t>
  </si>
  <si>
    <t>&gt;=1条</t>
  </si>
  <si>
    <t>1条</t>
  </si>
  <si>
    <t>养鸡鸭鹅牛羊猪等（只）</t>
  </si>
  <si>
    <t>&gt;=4221只</t>
  </si>
  <si>
    <t>4221只</t>
  </si>
  <si>
    <t>种水稻、柑橘、油茶（亩）</t>
  </si>
  <si>
    <t>&gt;=37.5亩</t>
  </si>
  <si>
    <t>37.5亩</t>
  </si>
  <si>
    <t>农机（台）</t>
  </si>
  <si>
    <t>道路硬化长度</t>
  </si>
  <si>
    <t>&gt;=3466米</t>
  </si>
  <si>
    <t>3466米</t>
  </si>
  <si>
    <t>路灯（盏）</t>
  </si>
  <si>
    <t>&gt;=20盏</t>
  </si>
  <si>
    <t>20盏</t>
  </si>
  <si>
    <t>护砌长（米）</t>
  </si>
  <si>
    <t>&gt;=450米</t>
  </si>
  <si>
    <t>450米</t>
  </si>
  <si>
    <t>护坡长（米）</t>
  </si>
  <si>
    <t>&gt;=92米</t>
  </si>
  <si>
    <t>92米</t>
  </si>
  <si>
    <t>雨水沟长（米）</t>
    <phoneticPr fontId="2" type="noConversion"/>
  </si>
  <si>
    <t>&gt;=800米</t>
  </si>
  <si>
    <t>800米</t>
  </si>
  <si>
    <t>机井深（米）</t>
  </si>
  <si>
    <t>&gt;=90米</t>
  </si>
  <si>
    <t>90米</t>
  </si>
  <si>
    <t>质量</t>
  </si>
  <si>
    <t>项目（工程）验收合格率</t>
  </si>
  <si>
    <t>=100%</t>
  </si>
  <si>
    <t>100%</t>
  </si>
  <si>
    <t>时效</t>
  </si>
  <si>
    <t>项目完工及时性</t>
  </si>
  <si>
    <t>&gt;=95%</t>
  </si>
  <si>
    <t>95%</t>
  </si>
  <si>
    <t>成本</t>
  </si>
  <si>
    <t>对生态环境的影响</t>
  </si>
  <si>
    <t>效果明显</t>
  </si>
  <si>
    <t>社会影响</t>
  </si>
  <si>
    <t>经济成本</t>
  </si>
  <si>
    <t>&lt;=210万元</t>
  </si>
  <si>
    <t>210万元</t>
  </si>
  <si>
    <t>效益指标</t>
  </si>
  <si>
    <t>经济效益</t>
  </si>
  <si>
    <t>对经济的影响</t>
  </si>
  <si>
    <t>社会效益</t>
  </si>
  <si>
    <t>定向扶持贫困人口数（人）</t>
  </si>
  <si>
    <t>=807人</t>
  </si>
  <si>
    <t>807人</t>
  </si>
  <si>
    <t>生态效益</t>
  </si>
  <si>
    <t>生态环境影响</t>
  </si>
  <si>
    <t>可持续影响</t>
  </si>
  <si>
    <t>满意度</t>
  </si>
  <si>
    <t>帮扶贫困残疾人满意度（%）</t>
  </si>
  <si>
    <t>农民收入待进一步提高</t>
    <phoneticPr fontId="2" type="noConversion"/>
  </si>
  <si>
    <t>新塘乡衔接推进乡村振兴补助资金</t>
    <phoneticPr fontId="2" type="noConversion"/>
  </si>
  <si>
    <t>新塘乡农村公益性公墓建设资金</t>
  </si>
  <si>
    <t>农村公益性公墓建设已完成相应指标，建设相关配套设施，保障相关项目的正常使用</t>
  </si>
  <si>
    <t>公墓附属道路建设长度</t>
    <phoneticPr fontId="2" type="noConversion"/>
  </si>
  <si>
    <t>项目建设成本</t>
  </si>
  <si>
    <r>
      <t>&lt;=</t>
    </r>
    <r>
      <rPr>
        <sz val="11"/>
        <color theme="1"/>
        <rFont val="等线"/>
        <family val="3"/>
        <charset val="134"/>
        <scheme val="minor"/>
      </rPr>
      <t>78</t>
    </r>
    <r>
      <rPr>
        <sz val="11"/>
        <color theme="1"/>
        <rFont val="等线"/>
        <family val="3"/>
        <charset val="134"/>
        <scheme val="minor"/>
      </rPr>
      <t>万元</t>
    </r>
    <phoneticPr fontId="2" type="noConversion"/>
  </si>
  <si>
    <r>
      <t>7</t>
    </r>
    <r>
      <rPr>
        <sz val="11"/>
        <color theme="1"/>
        <rFont val="等线"/>
        <family val="3"/>
        <charset val="134"/>
        <scheme val="minor"/>
      </rPr>
      <t>8万元</t>
    </r>
    <phoneticPr fontId="2" type="noConversion"/>
  </si>
  <si>
    <t>20</t>
  </si>
  <si>
    <t>殡葬改革覆盖率</t>
    <phoneticPr fontId="2" type="noConversion"/>
  </si>
  <si>
    <t>本地居民满意度</t>
  </si>
  <si>
    <t>新塘乡农村公益性公墓建设资金</t>
    <phoneticPr fontId="2" type="noConversion"/>
  </si>
  <si>
    <t>验收合格率</t>
    <phoneticPr fontId="2" type="noConversion"/>
  </si>
  <si>
    <t>800平方米</t>
    <phoneticPr fontId="2" type="noConversion"/>
  </si>
  <si>
    <t>铺设停车场</t>
    <phoneticPr fontId="2" type="noConversion"/>
  </si>
  <si>
    <t>680米</t>
    <phoneticPr fontId="2" type="noConversion"/>
  </si>
  <si>
    <t>&gt;=90%</t>
    <phoneticPr fontId="2" type="noConversion"/>
  </si>
  <si>
    <t>(2021年度)</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</si>
</sst>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等线"/>
      <family val="2"/>
      <scheme val="minor"/>
    </font>
    <font>
      <sz val="16"/>
      <color rgb="FF000000"/>
      <name val="黑体"/>
      <family val="3"/>
      <charset val="134"/>
    </font>
    <font>
      <sz val="9"/>
      <name val="等线"/>
      <family val="3"/>
      <charset val="134"/>
      <scheme val="minor"/>
    </font>
    <font>
      <sz val="9"/>
      <name val="等线"/>
      <family val="2"/>
      <charset val="134"/>
      <scheme val="minor"/>
    </font>
    <font>
      <sz val="10.5"/>
      <color theme="1"/>
      <name val="Calibri"/>
      <family val="2"/>
    </font>
    <font>
      <sz val="18"/>
      <color rgb="FF000000"/>
      <name val="方正小标宋简体"/>
      <family val="4"/>
      <charset val="134"/>
    </font>
    <font>
      <sz val="9"/>
      <color rgb="FF000000"/>
      <name val="楷体_GB2312"/>
      <family val="1"/>
      <charset val="134"/>
    </font>
    <font>
      <sz val="9"/>
      <color rgb="FF000000"/>
      <name val="宋体"/>
      <family val="3"/>
      <charset val="134"/>
    </font>
    <font>
      <sz val="10.5"/>
      <color theme="1"/>
      <name val="宋体"/>
      <family val="3"/>
      <charset val="134"/>
    </font>
    <font>
      <sz val="9"/>
      <name val="宋体"/>
      <family val="3"/>
      <charset val="134"/>
    </font>
    <font>
      <sz val="22"/>
      <color theme="1"/>
      <name val="等线"/>
      <family val="3"/>
      <charset val="134"/>
      <scheme val="minor"/>
    </font>
    <font>
      <sz val="9"/>
      <color theme="1"/>
      <name val="等线"/>
      <family val="3"/>
      <charset val="134"/>
      <scheme val="minor"/>
    </font>
    <font>
      <sz val="10"/>
      <color theme="1"/>
      <name val="等线"/>
      <family val="3"/>
      <charset val="134"/>
      <scheme val="minor"/>
    </font>
    <font>
      <sz val="12"/>
      <name val="宋体"/>
      <family val="3"/>
      <charset val="134"/>
    </font>
    <font>
      <sz val="10"/>
      <name val="宋体"/>
      <family val="3"/>
      <charset val="134"/>
    </font>
    <font>
      <sz val="11"/>
      <color theme="1"/>
      <name val="等线"/>
      <family val="3"/>
      <charset val="134"/>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rgb="FF000000"/>
      </right>
      <top style="medium">
        <color rgb="FF000000"/>
      </top>
      <bottom style="medium">
        <color rgb="FF000000"/>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auto="1"/>
      </top>
      <bottom/>
      <diagonal/>
    </border>
    <border>
      <left/>
      <right/>
      <top/>
      <bottom style="thin">
        <color auto="1"/>
      </bottom>
      <diagonal/>
    </border>
  </borders>
  <cellStyleXfs count="2">
    <xf numFmtId="0" fontId="0" fillId="0" borderId="0"/>
    <xf numFmtId="0" fontId="13" fillId="0" borderId="0"/>
  </cellStyleXfs>
  <cellXfs count="79">
    <xf numFmtId="0" fontId="0" fillId="0" borderId="0" xfId="0"/>
    <xf numFmtId="0" fontId="4" fillId="0" borderId="0" xfId="0" applyFont="1" applyAlignment="1">
      <alignment vertical="center" wrapText="1"/>
    </xf>
    <xf numFmtId="0" fontId="0" fillId="0" borderId="0" xfId="0"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justify" vertical="center" wrapText="1"/>
    </xf>
    <xf numFmtId="0" fontId="8" fillId="0" borderId="0" xfId="0" applyFont="1" applyAlignment="1">
      <alignment vertical="center" wrapText="1"/>
    </xf>
    <xf numFmtId="9" fontId="7"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4" fillId="0" borderId="0" xfId="0" applyFont="1" applyAlignment="1">
      <alignment vertical="center" wrapText="1"/>
    </xf>
    <xf numFmtId="0" fontId="7" fillId="0" borderId="1" xfId="0" applyFont="1" applyBorder="1" applyAlignment="1">
      <alignment vertical="center" wrapText="1"/>
    </xf>
    <xf numFmtId="0" fontId="7" fillId="0" borderId="10" xfId="0" applyFont="1" applyBorder="1" applyAlignment="1">
      <alignment horizontal="center" vertical="center" wrapText="1"/>
    </xf>
    <xf numFmtId="0" fontId="0" fillId="0" borderId="1" xfId="0" applyBorder="1" applyAlignment="1">
      <alignment vertical="center"/>
    </xf>
    <xf numFmtId="0" fontId="7" fillId="0" borderId="1" xfId="0" applyFont="1" applyBorder="1" applyAlignment="1">
      <alignment horizontal="center" vertical="center" wrapText="1"/>
    </xf>
    <xf numFmtId="0" fontId="4" fillId="0" borderId="0" xfId="0" applyFont="1" applyAlignment="1">
      <alignment vertical="center" wrapText="1"/>
    </xf>
    <xf numFmtId="0" fontId="0" fillId="0" borderId="1" xfId="0" applyBorder="1" applyAlignment="1">
      <alignment horizontal="center" vertical="center"/>
    </xf>
    <xf numFmtId="0" fontId="14" fillId="0" borderId="1" xfId="1" applyFont="1" applyBorder="1" applyAlignment="1">
      <alignment horizontal="center"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15" fillId="0" borderId="1" xfId="0" applyFont="1" applyBorder="1" applyAlignment="1">
      <alignment horizontal="center" vertical="center" wrapText="1"/>
    </xf>
    <xf numFmtId="9" fontId="0" fillId="0" borderId="1" xfId="0" applyNumberFormat="1" applyBorder="1" applyAlignment="1">
      <alignment horizontal="center" vertical="center" wrapText="1"/>
    </xf>
    <xf numFmtId="0" fontId="7" fillId="0" borderId="1" xfId="0" applyFont="1" applyBorder="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9" fontId="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0" xfId="0" applyFont="1" applyAlignment="1">
      <alignment vertical="center" wrapText="1"/>
    </xf>
    <xf numFmtId="0" fontId="7" fillId="0" borderId="0" xfId="0" applyFont="1" applyAlignment="1">
      <alignment horizontal="left" vertical="top"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textRotation="255"/>
    </xf>
    <xf numFmtId="0" fontId="0" fillId="0" borderId="1" xfId="0" applyBorder="1" applyAlignment="1">
      <alignment horizontal="left" vertical="top"/>
    </xf>
    <xf numFmtId="0" fontId="12" fillId="0" borderId="1" xfId="0" applyFont="1" applyBorder="1" applyAlignment="1">
      <alignment horizontal="left" vertical="center" wrapText="1"/>
    </xf>
    <xf numFmtId="0" fontId="0" fillId="0" borderId="1" xfId="0" applyBorder="1" applyAlignment="1">
      <alignment horizontal="lef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horizontal="left" vertical="center"/>
    </xf>
    <xf numFmtId="0" fontId="10" fillId="0" borderId="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Alignment="1">
      <alignment horizontal="center" vertical="center" wrapText="1"/>
    </xf>
    <xf numFmtId="0" fontId="10" fillId="0" borderId="1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9" xfId="0" applyFont="1" applyBorder="1" applyAlignment="1">
      <alignment horizontal="center" vertical="center" wrapText="1"/>
    </xf>
    <xf numFmtId="0" fontId="0" fillId="0" borderId="14" xfId="0" applyBorder="1" applyAlignment="1">
      <alignment horizontal="center" vertical="center"/>
    </xf>
    <xf numFmtId="0" fontId="15"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5" fillId="0" borderId="3" xfId="0" applyFont="1" applyBorder="1" applyAlignment="1">
      <alignment horizontal="center" vertical="center" wrapText="1"/>
    </xf>
  </cellXfs>
  <cellStyles count="2">
    <cellStyle name="常规" xfId="0" builtinId="0"/>
    <cellStyle name="常规 2" xfId="1" xr:uid="{51FD5256-2526-439C-8B36-D33A4A5F59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609600</xdr:colOff>
      <xdr:row>43</xdr:row>
      <xdr:rowOff>104775</xdr:rowOff>
    </xdr:from>
    <xdr:to>
      <xdr:col>13</xdr:col>
      <xdr:colOff>48792</xdr:colOff>
      <xdr:row>74</xdr:row>
      <xdr:rowOff>769</xdr:rowOff>
    </xdr:to>
    <xdr:pic>
      <xdr:nvPicPr>
        <xdr:cNvPr id="2" name="图片 1" descr="2.PNG">
          <a:extLst>
            <a:ext uri="{FF2B5EF4-FFF2-40B4-BE49-F238E27FC236}">
              <a16:creationId xmlns:a16="http://schemas.microsoft.com/office/drawing/2014/main" id="{578FF20C-3EDB-4FC3-8F90-59504899E6DA}"/>
            </a:ext>
          </a:extLst>
        </xdr:cNvPr>
        <xdr:cNvPicPr>
          <a:picLocks noChangeAspect="1"/>
        </xdr:cNvPicPr>
      </xdr:nvPicPr>
      <xdr:blipFill>
        <a:blip xmlns:r="http://schemas.openxmlformats.org/officeDocument/2006/relationships" r:embed="rId1" cstate="print"/>
        <a:stretch>
          <a:fillRect/>
        </a:stretch>
      </xdr:blipFill>
      <xdr:spPr>
        <a:xfrm>
          <a:off x="609600" y="7477125"/>
          <a:ext cx="8354592" cy="5506219"/>
        </a:xfrm>
        <a:prstGeom prst="rect">
          <a:avLst/>
        </a:prstGeom>
      </xdr:spPr>
    </xdr:pic>
    <xdr:clientData/>
  </xdr:twoCellAnchor>
  <xdr:twoCellAnchor editAs="oneCell">
    <xdr:from>
      <xdr:col>1</xdr:col>
      <xdr:colOff>28575</xdr:colOff>
      <xdr:row>82</xdr:row>
      <xdr:rowOff>85725</xdr:rowOff>
    </xdr:from>
    <xdr:to>
      <xdr:col>13</xdr:col>
      <xdr:colOff>58303</xdr:colOff>
      <xdr:row>113</xdr:row>
      <xdr:rowOff>57929</xdr:rowOff>
    </xdr:to>
    <xdr:pic>
      <xdr:nvPicPr>
        <xdr:cNvPr id="3" name="图片 2" descr="3.PNG">
          <a:extLst>
            <a:ext uri="{FF2B5EF4-FFF2-40B4-BE49-F238E27FC236}">
              <a16:creationId xmlns:a16="http://schemas.microsoft.com/office/drawing/2014/main" id="{57000A7A-FA7E-40B6-B08C-925E293F8D8F}"/>
            </a:ext>
          </a:extLst>
        </xdr:cNvPr>
        <xdr:cNvPicPr>
          <a:picLocks noChangeAspect="1"/>
        </xdr:cNvPicPr>
      </xdr:nvPicPr>
      <xdr:blipFill>
        <a:blip xmlns:r="http://schemas.openxmlformats.org/officeDocument/2006/relationships" r:embed="rId2" cstate="print"/>
        <a:stretch>
          <a:fillRect/>
        </a:stretch>
      </xdr:blipFill>
      <xdr:spPr>
        <a:xfrm>
          <a:off x="714375" y="14144625"/>
          <a:ext cx="8259328" cy="5582429"/>
        </a:xfrm>
        <a:prstGeom prst="rect">
          <a:avLst/>
        </a:prstGeom>
      </xdr:spPr>
    </xdr:pic>
    <xdr:clientData/>
  </xdr:twoCellAnchor>
  <xdr:twoCellAnchor editAs="oneCell">
    <xdr:from>
      <xdr:col>1</xdr:col>
      <xdr:colOff>9525</xdr:colOff>
      <xdr:row>123</xdr:row>
      <xdr:rowOff>95250</xdr:rowOff>
    </xdr:from>
    <xdr:to>
      <xdr:col>13</xdr:col>
      <xdr:colOff>248833</xdr:colOff>
      <xdr:row>154</xdr:row>
      <xdr:rowOff>115086</xdr:rowOff>
    </xdr:to>
    <xdr:pic>
      <xdr:nvPicPr>
        <xdr:cNvPr id="4" name="图片 3" descr="4.PNG">
          <a:extLst>
            <a:ext uri="{FF2B5EF4-FFF2-40B4-BE49-F238E27FC236}">
              <a16:creationId xmlns:a16="http://schemas.microsoft.com/office/drawing/2014/main" id="{362A0766-9F3D-460C-9C2C-DFC60D8D152E}"/>
            </a:ext>
          </a:extLst>
        </xdr:cNvPr>
        <xdr:cNvPicPr>
          <a:picLocks noChangeAspect="1"/>
        </xdr:cNvPicPr>
      </xdr:nvPicPr>
      <xdr:blipFill>
        <a:blip xmlns:r="http://schemas.openxmlformats.org/officeDocument/2006/relationships" r:embed="rId3" cstate="print"/>
        <a:stretch>
          <a:fillRect/>
        </a:stretch>
      </xdr:blipFill>
      <xdr:spPr>
        <a:xfrm>
          <a:off x="695325" y="21183600"/>
          <a:ext cx="8468908" cy="5630061"/>
        </a:xfrm>
        <a:prstGeom prst="rect">
          <a:avLst/>
        </a:prstGeom>
      </xdr:spPr>
    </xdr:pic>
    <xdr:clientData/>
  </xdr:twoCellAnchor>
  <xdr:twoCellAnchor editAs="oneCell">
    <xdr:from>
      <xdr:col>1</xdr:col>
      <xdr:colOff>0</xdr:colOff>
      <xdr:row>2</xdr:row>
      <xdr:rowOff>66675</xdr:rowOff>
    </xdr:from>
    <xdr:to>
      <xdr:col>13</xdr:col>
      <xdr:colOff>56115</xdr:colOff>
      <xdr:row>32</xdr:row>
      <xdr:rowOff>180283</xdr:rowOff>
    </xdr:to>
    <xdr:pic>
      <xdr:nvPicPr>
        <xdr:cNvPr id="5" name="图片 4" descr="1.PNG">
          <a:extLst>
            <a:ext uri="{FF2B5EF4-FFF2-40B4-BE49-F238E27FC236}">
              <a16:creationId xmlns:a16="http://schemas.microsoft.com/office/drawing/2014/main" id="{D856726F-253C-4192-A1E9-9BA88842F7D3}"/>
            </a:ext>
          </a:extLst>
        </xdr:cNvPr>
        <xdr:cNvPicPr>
          <a:picLocks noChangeAspect="1"/>
        </xdr:cNvPicPr>
      </xdr:nvPicPr>
      <xdr:blipFill>
        <a:blip xmlns:r="http://schemas.openxmlformats.org/officeDocument/2006/relationships" r:embed="rId4" cstate="print"/>
        <a:stretch>
          <a:fillRect/>
        </a:stretch>
      </xdr:blipFill>
      <xdr:spPr>
        <a:xfrm>
          <a:off x="685800" y="409575"/>
          <a:ext cx="8285715" cy="55428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1D52F-4C3B-4195-95AD-61414A9BEB9D}">
  <dimension ref="A1"/>
  <sheetViews>
    <sheetView topLeftCell="A25" workbookViewId="0">
      <selection activeCell="I79" sqref="I79"/>
    </sheetView>
  </sheetViews>
  <sheetFormatPr defaultRowHeight="14.25" x14ac:dyDescent="0.2"/>
  <cols>
    <col min="1" max="16384" width="9" style="2"/>
  </cols>
  <sheetData/>
  <phoneticPr fontId="2"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1"/>
  <sheetViews>
    <sheetView workbookViewId="0">
      <selection activeCell="J20" sqref="J20"/>
    </sheetView>
  </sheetViews>
  <sheetFormatPr defaultRowHeight="14.25" x14ac:dyDescent="0.2"/>
  <cols>
    <col min="1" max="1" width="9" style="2"/>
    <col min="2" max="2" width="5" style="2" customWidth="1"/>
    <col min="3" max="4" width="9" style="2"/>
    <col min="5" max="5" width="34.75" style="2" customWidth="1"/>
    <col min="6" max="7" width="12" style="2" customWidth="1"/>
    <col min="8" max="9" width="9" style="2"/>
    <col min="10" max="10" width="57.125" style="2" customWidth="1"/>
    <col min="11" max="16384" width="9" style="2"/>
  </cols>
  <sheetData>
    <row r="1" spans="1:11" ht="20.25" x14ac:dyDescent="0.2">
      <c r="A1" s="22" t="s">
        <v>0</v>
      </c>
      <c r="B1" s="22"/>
      <c r="C1" s="22"/>
      <c r="D1" s="22"/>
      <c r="E1" s="22"/>
      <c r="F1" s="22"/>
      <c r="G1" s="22"/>
      <c r="H1" s="22"/>
      <c r="I1" s="22"/>
      <c r="J1" s="22"/>
      <c r="K1" s="1"/>
    </row>
    <row r="2" spans="1:11" ht="24" x14ac:dyDescent="0.2">
      <c r="A2" s="23" t="s">
        <v>1</v>
      </c>
      <c r="B2" s="23"/>
      <c r="C2" s="23"/>
      <c r="D2" s="23"/>
      <c r="E2" s="23"/>
      <c r="F2" s="23"/>
      <c r="G2" s="23"/>
      <c r="H2" s="23"/>
      <c r="I2" s="23"/>
      <c r="J2" s="23"/>
      <c r="K2" s="1"/>
    </row>
    <row r="3" spans="1:11" x14ac:dyDescent="0.2">
      <c r="A3" s="24" t="s">
        <v>106</v>
      </c>
      <c r="B3" s="24"/>
      <c r="C3" s="24"/>
      <c r="D3" s="24"/>
      <c r="E3" s="24"/>
      <c r="F3" s="24"/>
      <c r="G3" s="24"/>
      <c r="H3" s="24"/>
      <c r="I3" s="24"/>
      <c r="J3" s="24"/>
      <c r="K3" s="1"/>
    </row>
    <row r="4" spans="1:11" ht="14.25" customHeight="1" x14ac:dyDescent="0.2">
      <c r="A4" s="21" t="s">
        <v>2</v>
      </c>
      <c r="B4" s="21"/>
      <c r="C4" s="21"/>
      <c r="D4" s="25" t="s">
        <v>37</v>
      </c>
      <c r="E4" s="26"/>
      <c r="F4" s="26"/>
      <c r="G4" s="26"/>
      <c r="H4" s="26"/>
      <c r="I4" s="26"/>
      <c r="J4" s="27"/>
      <c r="K4" s="1"/>
    </row>
    <row r="5" spans="1:11" x14ac:dyDescent="0.2">
      <c r="A5" s="21" t="s">
        <v>3</v>
      </c>
      <c r="B5" s="21"/>
      <c r="C5" s="21"/>
      <c r="D5" s="21"/>
      <c r="E5" s="21"/>
      <c r="F5" s="3"/>
      <c r="G5" s="25" t="s">
        <v>4</v>
      </c>
      <c r="H5" s="27"/>
      <c r="I5" s="21" t="s">
        <v>5</v>
      </c>
      <c r="J5" s="21"/>
      <c r="K5" s="1"/>
    </row>
    <row r="6" spans="1:11" x14ac:dyDescent="0.2">
      <c r="A6" s="21"/>
      <c r="B6" s="21"/>
      <c r="C6" s="21"/>
      <c r="D6" s="21" t="s">
        <v>6</v>
      </c>
      <c r="E6" s="21"/>
      <c r="F6" s="3"/>
      <c r="G6" s="21">
        <v>5840.59</v>
      </c>
      <c r="H6" s="21"/>
      <c r="I6" s="28">
        <v>1</v>
      </c>
      <c r="J6" s="21"/>
      <c r="K6" s="1"/>
    </row>
    <row r="7" spans="1:11" x14ac:dyDescent="0.2">
      <c r="A7" s="21"/>
      <c r="B7" s="21"/>
      <c r="C7" s="21"/>
      <c r="D7" s="21" t="s">
        <v>7</v>
      </c>
      <c r="E7" s="21"/>
      <c r="F7" s="3"/>
      <c r="G7" s="21"/>
      <c r="H7" s="21"/>
      <c r="I7" s="21"/>
      <c r="J7" s="21"/>
      <c r="K7" s="6"/>
    </row>
    <row r="8" spans="1:11" x14ac:dyDescent="0.2">
      <c r="A8" s="21"/>
      <c r="B8" s="21"/>
      <c r="C8" s="21"/>
      <c r="D8" s="21" t="s">
        <v>8</v>
      </c>
      <c r="E8" s="21"/>
      <c r="F8" s="3"/>
      <c r="G8" s="21">
        <v>2513.09</v>
      </c>
      <c r="H8" s="21"/>
      <c r="I8" s="28">
        <v>1</v>
      </c>
      <c r="J8" s="21"/>
      <c r="K8" s="1"/>
    </row>
    <row r="9" spans="1:11" x14ac:dyDescent="0.2">
      <c r="A9" s="21"/>
      <c r="B9" s="21"/>
      <c r="C9" s="21"/>
      <c r="D9" s="21" t="s">
        <v>9</v>
      </c>
      <c r="E9" s="21"/>
      <c r="F9" s="3"/>
      <c r="G9" s="21">
        <v>2717.61</v>
      </c>
      <c r="H9" s="21"/>
      <c r="I9" s="28">
        <v>1</v>
      </c>
      <c r="J9" s="21"/>
      <c r="K9" s="1"/>
    </row>
    <row r="10" spans="1:11" x14ac:dyDescent="0.2">
      <c r="A10" s="21" t="s">
        <v>10</v>
      </c>
      <c r="B10" s="21"/>
      <c r="C10" s="21" t="s">
        <v>43</v>
      </c>
      <c r="D10" s="21"/>
      <c r="E10" s="21"/>
      <c r="F10" s="21"/>
      <c r="G10" s="21" t="s">
        <v>44</v>
      </c>
      <c r="H10" s="21"/>
      <c r="I10" s="21"/>
      <c r="J10" s="21"/>
      <c r="K10" s="1"/>
    </row>
    <row r="11" spans="1:11" ht="60" customHeight="1" x14ac:dyDescent="0.2">
      <c r="A11" s="21"/>
      <c r="B11" s="21"/>
      <c r="C11" s="29" t="s">
        <v>107</v>
      </c>
      <c r="D11" s="29"/>
      <c r="E11" s="29"/>
      <c r="F11" s="29"/>
      <c r="G11" s="29" t="s">
        <v>111</v>
      </c>
      <c r="H11" s="29"/>
      <c r="I11" s="29"/>
      <c r="J11" s="29"/>
      <c r="K11" s="1"/>
    </row>
    <row r="12" spans="1:11" x14ac:dyDescent="0.2">
      <c r="A12" s="21" t="s">
        <v>11</v>
      </c>
      <c r="B12" s="21"/>
      <c r="C12" s="21"/>
      <c r="D12" s="21"/>
      <c r="E12" s="21"/>
      <c r="F12" s="21"/>
      <c r="G12" s="21"/>
      <c r="H12" s="21"/>
      <c r="I12" s="21"/>
      <c r="J12" s="21"/>
      <c r="K12" s="1"/>
    </row>
    <row r="13" spans="1:11" x14ac:dyDescent="0.2">
      <c r="A13" s="21" t="s">
        <v>12</v>
      </c>
      <c r="B13" s="21" t="s">
        <v>13</v>
      </c>
      <c r="C13" s="21" t="s">
        <v>14</v>
      </c>
      <c r="D13" s="21"/>
      <c r="E13" s="21" t="s">
        <v>15</v>
      </c>
      <c r="F13" s="21" t="s">
        <v>16</v>
      </c>
      <c r="G13" s="21" t="s">
        <v>17</v>
      </c>
      <c r="H13" s="21" t="s">
        <v>18</v>
      </c>
      <c r="I13" s="21" t="s">
        <v>19</v>
      </c>
      <c r="J13" s="21" t="s">
        <v>73</v>
      </c>
      <c r="K13" s="1"/>
    </row>
    <row r="14" spans="1:11" x14ac:dyDescent="0.2">
      <c r="A14" s="21"/>
      <c r="B14" s="21"/>
      <c r="C14" s="21"/>
      <c r="D14" s="21"/>
      <c r="E14" s="21"/>
      <c r="F14" s="21"/>
      <c r="G14" s="21"/>
      <c r="H14" s="21"/>
      <c r="I14" s="21"/>
      <c r="J14" s="21"/>
      <c r="K14" s="1"/>
    </row>
    <row r="15" spans="1:11" ht="13.5" customHeight="1" x14ac:dyDescent="0.2">
      <c r="A15" s="34" t="s">
        <v>20</v>
      </c>
      <c r="B15" s="34">
        <v>30</v>
      </c>
      <c r="C15" s="37" t="s">
        <v>21</v>
      </c>
      <c r="D15" s="38"/>
      <c r="E15" s="8" t="s">
        <v>55</v>
      </c>
      <c r="F15" s="12"/>
      <c r="G15" s="4"/>
      <c r="H15" s="5">
        <v>3</v>
      </c>
      <c r="I15" s="5">
        <v>2</v>
      </c>
      <c r="J15" s="8" t="s">
        <v>71</v>
      </c>
      <c r="K15" s="1"/>
    </row>
    <row r="16" spans="1:11" ht="14.25" customHeight="1" x14ac:dyDescent="0.2">
      <c r="A16" s="35"/>
      <c r="B16" s="35"/>
      <c r="C16" s="39"/>
      <c r="D16" s="40"/>
      <c r="E16" s="8" t="s">
        <v>70</v>
      </c>
      <c r="F16" s="12"/>
      <c r="G16" s="4"/>
      <c r="H16" s="5">
        <v>3</v>
      </c>
      <c r="I16" s="5">
        <v>2</v>
      </c>
      <c r="J16" s="3" t="s">
        <v>72</v>
      </c>
      <c r="K16" s="9"/>
    </row>
    <row r="17" spans="1:11" ht="14.25" customHeight="1" x14ac:dyDescent="0.2">
      <c r="A17" s="35"/>
      <c r="B17" s="35"/>
      <c r="C17" s="30" t="s">
        <v>22</v>
      </c>
      <c r="D17" s="31"/>
      <c r="E17" s="8" t="s">
        <v>54</v>
      </c>
      <c r="F17" s="10" t="s">
        <v>56</v>
      </c>
      <c r="G17" s="7">
        <v>0.9</v>
      </c>
      <c r="H17" s="5">
        <v>3</v>
      </c>
      <c r="I17" s="5">
        <v>3</v>
      </c>
      <c r="J17" s="3"/>
      <c r="K17" s="1"/>
    </row>
    <row r="18" spans="1:11" ht="13.5" customHeight="1" x14ac:dyDescent="0.2">
      <c r="A18" s="35"/>
      <c r="B18" s="35"/>
      <c r="C18" s="32"/>
      <c r="D18" s="33"/>
      <c r="E18" s="8" t="s">
        <v>68</v>
      </c>
      <c r="F18" s="10" t="s">
        <v>56</v>
      </c>
      <c r="G18" s="7" t="s">
        <v>69</v>
      </c>
      <c r="H18" s="5">
        <v>2</v>
      </c>
      <c r="I18" s="5">
        <v>2</v>
      </c>
      <c r="J18" s="8"/>
      <c r="K18" s="9"/>
    </row>
    <row r="19" spans="1:11" x14ac:dyDescent="0.2">
      <c r="A19" s="35"/>
      <c r="B19" s="35"/>
      <c r="C19" s="29" t="s">
        <v>23</v>
      </c>
      <c r="D19" s="29"/>
      <c r="E19" s="8" t="s">
        <v>59</v>
      </c>
      <c r="F19" s="10" t="s">
        <v>57</v>
      </c>
      <c r="G19" s="7">
        <v>0.1</v>
      </c>
      <c r="H19" s="5">
        <v>3</v>
      </c>
      <c r="I19" s="5">
        <v>2</v>
      </c>
      <c r="J19" s="3" t="s">
        <v>103</v>
      </c>
      <c r="K19" s="1"/>
    </row>
    <row r="20" spans="1:11" ht="22.5" x14ac:dyDescent="0.2">
      <c r="A20" s="35"/>
      <c r="B20" s="35"/>
      <c r="C20" s="29" t="s">
        <v>24</v>
      </c>
      <c r="D20" s="29"/>
      <c r="E20" s="8" t="s">
        <v>60</v>
      </c>
      <c r="F20" s="10" t="s">
        <v>58</v>
      </c>
      <c r="G20" s="4" t="s">
        <v>110</v>
      </c>
      <c r="H20" s="5">
        <v>3</v>
      </c>
      <c r="I20" s="5">
        <v>2</v>
      </c>
      <c r="J20" s="3" t="s">
        <v>105</v>
      </c>
      <c r="K20" s="1"/>
    </row>
    <row r="21" spans="1:11" ht="14.25" customHeight="1" x14ac:dyDescent="0.2">
      <c r="A21" s="35"/>
      <c r="B21" s="35"/>
      <c r="C21" s="30" t="s">
        <v>25</v>
      </c>
      <c r="D21" s="31"/>
      <c r="E21" s="8" t="s">
        <v>61</v>
      </c>
      <c r="F21" s="10" t="s">
        <v>56</v>
      </c>
      <c r="G21" s="7">
        <v>1</v>
      </c>
      <c r="H21" s="5">
        <v>2</v>
      </c>
      <c r="I21" s="5">
        <v>2</v>
      </c>
      <c r="J21" s="12"/>
      <c r="K21" s="1"/>
    </row>
    <row r="22" spans="1:11" ht="33.75" x14ac:dyDescent="0.2">
      <c r="A22" s="35"/>
      <c r="B22" s="35"/>
      <c r="C22" s="32"/>
      <c r="D22" s="33"/>
      <c r="E22" s="8" t="s">
        <v>66</v>
      </c>
      <c r="F22" s="10" t="s">
        <v>67</v>
      </c>
      <c r="G22" s="10" t="s">
        <v>67</v>
      </c>
      <c r="H22" s="5">
        <v>3</v>
      </c>
      <c r="I22" s="5">
        <v>3</v>
      </c>
      <c r="J22" s="13"/>
      <c r="K22" s="9"/>
    </row>
    <row r="23" spans="1:11" x14ac:dyDescent="0.2">
      <c r="A23" s="35"/>
      <c r="B23" s="35"/>
      <c r="C23" s="29" t="s">
        <v>26</v>
      </c>
      <c r="D23" s="29"/>
      <c r="E23" s="8" t="s">
        <v>62</v>
      </c>
      <c r="F23" s="4" t="s">
        <v>41</v>
      </c>
      <c r="G23" s="7">
        <v>0.95</v>
      </c>
      <c r="H23" s="5">
        <v>4</v>
      </c>
      <c r="I23" s="5">
        <v>4</v>
      </c>
      <c r="J23" s="3"/>
      <c r="K23" s="1"/>
    </row>
    <row r="24" spans="1:11" ht="18.75" customHeight="1" thickBot="1" x14ac:dyDescent="0.25">
      <c r="A24" s="35"/>
      <c r="B24" s="35"/>
      <c r="C24" s="30" t="s">
        <v>27</v>
      </c>
      <c r="D24" s="31"/>
      <c r="E24" s="8" t="s">
        <v>63</v>
      </c>
      <c r="F24" s="10" t="s">
        <v>64</v>
      </c>
      <c r="G24" s="10" t="s">
        <v>64</v>
      </c>
      <c r="H24" s="5">
        <v>2</v>
      </c>
      <c r="I24" s="5">
        <v>2</v>
      </c>
      <c r="J24" s="3"/>
      <c r="K24" s="1"/>
    </row>
    <row r="25" spans="1:11" ht="18.75" customHeight="1" thickBot="1" x14ac:dyDescent="0.25">
      <c r="A25" s="36"/>
      <c r="B25" s="36"/>
      <c r="C25" s="32"/>
      <c r="D25" s="33"/>
      <c r="E25" s="11" t="s">
        <v>65</v>
      </c>
      <c r="F25" s="4" t="s">
        <v>41</v>
      </c>
      <c r="G25" s="7">
        <v>0.95</v>
      </c>
      <c r="H25" s="5">
        <v>2</v>
      </c>
      <c r="I25" s="5">
        <v>2</v>
      </c>
      <c r="J25" s="8"/>
      <c r="K25" s="9"/>
    </row>
    <row r="26" spans="1:11" x14ac:dyDescent="0.2">
      <c r="A26" s="21" t="s">
        <v>28</v>
      </c>
      <c r="B26" s="21">
        <v>35</v>
      </c>
      <c r="C26" s="29" t="s">
        <v>29</v>
      </c>
      <c r="D26" s="29"/>
      <c r="E26" s="3" t="s">
        <v>74</v>
      </c>
      <c r="F26" s="4" t="s">
        <v>80</v>
      </c>
      <c r="G26" s="4" t="s">
        <v>108</v>
      </c>
      <c r="H26" s="5">
        <v>3</v>
      </c>
      <c r="I26" s="5">
        <v>2</v>
      </c>
      <c r="J26" s="3"/>
      <c r="K26" s="1"/>
    </row>
    <row r="27" spans="1:11" ht="14.25" customHeight="1" x14ac:dyDescent="0.2">
      <c r="A27" s="21"/>
      <c r="B27" s="21"/>
      <c r="C27" s="29"/>
      <c r="D27" s="29"/>
      <c r="E27" s="3" t="s">
        <v>75</v>
      </c>
      <c r="F27" s="4" t="s">
        <v>81</v>
      </c>
      <c r="G27" s="4">
        <v>13</v>
      </c>
      <c r="H27" s="5">
        <v>2</v>
      </c>
      <c r="I27" s="5">
        <v>2</v>
      </c>
      <c r="J27" s="3"/>
      <c r="K27" s="1"/>
    </row>
    <row r="28" spans="1:11" ht="14.25" customHeight="1" x14ac:dyDescent="0.2">
      <c r="A28" s="21"/>
      <c r="B28" s="21"/>
      <c r="C28" s="29"/>
      <c r="D28" s="29"/>
      <c r="E28" s="13" t="s">
        <v>76</v>
      </c>
      <c r="F28" s="4" t="s">
        <v>82</v>
      </c>
      <c r="G28" s="4">
        <v>10</v>
      </c>
      <c r="H28" s="5">
        <v>2</v>
      </c>
      <c r="I28" s="5">
        <v>2</v>
      </c>
      <c r="J28" s="13"/>
      <c r="K28" s="14"/>
    </row>
    <row r="29" spans="1:11" ht="14.25" customHeight="1" x14ac:dyDescent="0.2">
      <c r="A29" s="21"/>
      <c r="B29" s="21"/>
      <c r="C29" s="29"/>
      <c r="D29" s="29"/>
      <c r="E29" s="13" t="s">
        <v>77</v>
      </c>
      <c r="F29" s="4" t="s">
        <v>83</v>
      </c>
      <c r="G29" s="4">
        <v>5</v>
      </c>
      <c r="H29" s="5">
        <v>2</v>
      </c>
      <c r="I29" s="5">
        <v>2</v>
      </c>
      <c r="J29" s="13"/>
      <c r="K29" s="14"/>
    </row>
    <row r="30" spans="1:11" ht="14.25" customHeight="1" x14ac:dyDescent="0.2">
      <c r="A30" s="21"/>
      <c r="B30" s="21"/>
      <c r="C30" s="29"/>
      <c r="D30" s="29"/>
      <c r="E30" s="13" t="s">
        <v>78</v>
      </c>
      <c r="F30" s="4" t="s">
        <v>82</v>
      </c>
      <c r="G30" s="4">
        <v>14</v>
      </c>
      <c r="H30" s="5">
        <v>2</v>
      </c>
      <c r="I30" s="5">
        <v>2</v>
      </c>
      <c r="J30" s="13"/>
      <c r="K30" s="14"/>
    </row>
    <row r="31" spans="1:11" ht="14.25" customHeight="1" x14ac:dyDescent="0.2">
      <c r="A31" s="21"/>
      <c r="B31" s="21"/>
      <c r="C31" s="29"/>
      <c r="D31" s="29"/>
      <c r="E31" s="13" t="s">
        <v>79</v>
      </c>
      <c r="F31" s="4" t="s">
        <v>84</v>
      </c>
      <c r="G31" s="4">
        <v>115</v>
      </c>
      <c r="H31" s="5">
        <v>2</v>
      </c>
      <c r="I31" s="5">
        <v>2</v>
      </c>
      <c r="J31" s="13"/>
      <c r="K31" s="14"/>
    </row>
    <row r="32" spans="1:11" x14ac:dyDescent="0.2">
      <c r="A32" s="21"/>
      <c r="B32" s="21"/>
      <c r="C32" s="21" t="s">
        <v>104</v>
      </c>
      <c r="D32" s="21"/>
      <c r="E32" s="13" t="s">
        <v>85</v>
      </c>
      <c r="F32" s="4" t="s">
        <v>89</v>
      </c>
      <c r="G32" s="7">
        <v>0.9</v>
      </c>
      <c r="H32" s="5">
        <v>2</v>
      </c>
      <c r="I32" s="5">
        <v>2</v>
      </c>
      <c r="J32" s="13"/>
      <c r="K32" s="14"/>
    </row>
    <row r="33" spans="1:11" x14ac:dyDescent="0.2">
      <c r="A33" s="21"/>
      <c r="B33" s="21"/>
      <c r="C33" s="21"/>
      <c r="D33" s="21"/>
      <c r="E33" s="13" t="s">
        <v>86</v>
      </c>
      <c r="F33" s="4">
        <v>0</v>
      </c>
      <c r="G33" s="4">
        <v>0</v>
      </c>
      <c r="H33" s="5">
        <v>2</v>
      </c>
      <c r="I33" s="5">
        <v>2</v>
      </c>
      <c r="J33" s="13"/>
      <c r="K33" s="14"/>
    </row>
    <row r="34" spans="1:11" x14ac:dyDescent="0.2">
      <c r="A34" s="21"/>
      <c r="B34" s="21"/>
      <c r="C34" s="21"/>
      <c r="D34" s="21"/>
      <c r="E34" s="13" t="s">
        <v>87</v>
      </c>
      <c r="F34" s="4">
        <v>0</v>
      </c>
      <c r="G34" s="4">
        <v>0</v>
      </c>
      <c r="H34" s="5">
        <v>2</v>
      </c>
      <c r="I34" s="5">
        <v>2</v>
      </c>
      <c r="J34" s="13"/>
      <c r="K34" s="14"/>
    </row>
    <row r="35" spans="1:11" x14ac:dyDescent="0.2">
      <c r="A35" s="21"/>
      <c r="B35" s="21"/>
      <c r="C35" s="21"/>
      <c r="D35" s="21"/>
      <c r="E35" s="13" t="s">
        <v>88</v>
      </c>
      <c r="F35" s="7">
        <f>100%</f>
        <v>1</v>
      </c>
      <c r="G35" s="7">
        <f>100%</f>
        <v>1</v>
      </c>
      <c r="H35" s="5">
        <v>2</v>
      </c>
      <c r="I35" s="5">
        <v>2</v>
      </c>
      <c r="J35" s="13"/>
      <c r="K35" s="14"/>
    </row>
    <row r="36" spans="1:11" x14ac:dyDescent="0.2">
      <c r="A36" s="21"/>
      <c r="B36" s="21"/>
      <c r="C36" s="21"/>
      <c r="D36" s="21"/>
      <c r="E36" s="3" t="s">
        <v>51</v>
      </c>
      <c r="F36" s="7">
        <v>1</v>
      </c>
      <c r="G36" s="7">
        <v>1</v>
      </c>
      <c r="H36" s="5">
        <v>2</v>
      </c>
      <c r="I36" s="5">
        <v>2</v>
      </c>
      <c r="J36" s="3"/>
      <c r="K36" s="1"/>
    </row>
    <row r="37" spans="1:11" ht="22.5" x14ac:dyDescent="0.2">
      <c r="A37" s="21"/>
      <c r="B37" s="21"/>
      <c r="C37" s="21"/>
      <c r="D37" s="21"/>
      <c r="E37" s="3" t="s">
        <v>39</v>
      </c>
      <c r="F37" s="4">
        <v>0</v>
      </c>
      <c r="G37" s="4">
        <v>0</v>
      </c>
      <c r="H37" s="5">
        <v>2</v>
      </c>
      <c r="I37" s="5">
        <v>2</v>
      </c>
      <c r="J37" s="3"/>
      <c r="K37" s="1"/>
    </row>
    <row r="38" spans="1:11" x14ac:dyDescent="0.2">
      <c r="A38" s="21"/>
      <c r="B38" s="21"/>
      <c r="C38" s="37" t="s">
        <v>30</v>
      </c>
      <c r="D38" s="38"/>
      <c r="E38" s="3" t="s">
        <v>40</v>
      </c>
      <c r="F38" s="7" t="s">
        <v>47</v>
      </c>
      <c r="G38" s="7">
        <v>1</v>
      </c>
      <c r="H38" s="5">
        <v>2</v>
      </c>
      <c r="I38" s="5">
        <v>2</v>
      </c>
      <c r="J38" s="3"/>
      <c r="K38" s="1"/>
    </row>
    <row r="39" spans="1:11" ht="22.5" x14ac:dyDescent="0.2">
      <c r="A39" s="21"/>
      <c r="B39" s="21"/>
      <c r="C39" s="41"/>
      <c r="D39" s="42"/>
      <c r="E39" s="13" t="s">
        <v>90</v>
      </c>
      <c r="F39" s="7" t="s">
        <v>91</v>
      </c>
      <c r="G39" s="7" t="s">
        <v>109</v>
      </c>
      <c r="H39" s="5">
        <v>2</v>
      </c>
      <c r="I39" s="5">
        <v>2</v>
      </c>
      <c r="J39" s="13"/>
      <c r="K39" s="14"/>
    </row>
    <row r="40" spans="1:11" x14ac:dyDescent="0.2">
      <c r="A40" s="21"/>
      <c r="B40" s="21"/>
      <c r="C40" s="41"/>
      <c r="D40" s="42"/>
      <c r="E40" s="3" t="s">
        <v>45</v>
      </c>
      <c r="F40" s="7" t="s">
        <v>48</v>
      </c>
      <c r="G40" s="7">
        <v>0.98</v>
      </c>
      <c r="H40" s="5">
        <v>2</v>
      </c>
      <c r="I40" s="5">
        <v>2</v>
      </c>
      <c r="J40" s="13"/>
      <c r="K40" s="14"/>
    </row>
    <row r="41" spans="1:11" x14ac:dyDescent="0.2">
      <c r="A41" s="21"/>
      <c r="B41" s="21"/>
      <c r="C41" s="39"/>
      <c r="D41" s="40"/>
      <c r="E41" s="3" t="s">
        <v>46</v>
      </c>
      <c r="F41" s="7" t="s">
        <v>47</v>
      </c>
      <c r="G41" s="7">
        <v>1</v>
      </c>
      <c r="H41" s="5">
        <v>2</v>
      </c>
      <c r="I41" s="5">
        <v>2</v>
      </c>
      <c r="J41" s="13"/>
      <c r="K41" s="14"/>
    </row>
    <row r="42" spans="1:11" x14ac:dyDescent="0.2">
      <c r="A42" s="21"/>
      <c r="B42" s="21"/>
      <c r="C42" s="37" t="s">
        <v>92</v>
      </c>
      <c r="D42" s="38"/>
      <c r="E42" s="13" t="s">
        <v>93</v>
      </c>
      <c r="F42" s="5" t="s">
        <v>94</v>
      </c>
      <c r="G42" s="7"/>
      <c r="H42" s="5">
        <v>2</v>
      </c>
      <c r="I42" s="5">
        <v>2</v>
      </c>
      <c r="J42" s="13"/>
      <c r="K42" s="14"/>
    </row>
    <row r="43" spans="1:11" ht="23.25" customHeight="1" x14ac:dyDescent="0.2">
      <c r="A43" s="21" t="s">
        <v>31</v>
      </c>
      <c r="B43" s="21">
        <v>25</v>
      </c>
      <c r="C43" s="21" t="s">
        <v>38</v>
      </c>
      <c r="D43" s="21"/>
      <c r="E43" s="13" t="s">
        <v>49</v>
      </c>
      <c r="F43" s="7" t="s">
        <v>50</v>
      </c>
      <c r="G43" s="4">
        <v>15985</v>
      </c>
      <c r="H43" s="5">
        <v>10</v>
      </c>
      <c r="I43" s="5">
        <v>9</v>
      </c>
      <c r="J43" s="13" t="s">
        <v>205</v>
      </c>
      <c r="K43" s="1"/>
    </row>
    <row r="44" spans="1:11" x14ac:dyDescent="0.2">
      <c r="A44" s="21"/>
      <c r="B44" s="21"/>
      <c r="C44" s="21" t="s">
        <v>96</v>
      </c>
      <c r="D44" s="21"/>
      <c r="E44" s="13" t="s">
        <v>95</v>
      </c>
      <c r="F44" s="7">
        <f>1</f>
        <v>1</v>
      </c>
      <c r="G44" s="7">
        <f>1</f>
        <v>1</v>
      </c>
      <c r="H44" s="5">
        <v>5</v>
      </c>
      <c r="I44" s="5">
        <v>5</v>
      </c>
      <c r="J44" s="13"/>
      <c r="K44" s="14"/>
    </row>
    <row r="45" spans="1:11" x14ac:dyDescent="0.2">
      <c r="A45" s="21"/>
      <c r="B45" s="21"/>
      <c r="C45" s="21" t="s">
        <v>32</v>
      </c>
      <c r="D45" s="21"/>
      <c r="E45" s="13" t="s">
        <v>97</v>
      </c>
      <c r="F45" s="7" t="s">
        <v>98</v>
      </c>
      <c r="G45" s="7" t="s">
        <v>98</v>
      </c>
      <c r="H45" s="5">
        <v>5</v>
      </c>
      <c r="I45" s="5">
        <v>5</v>
      </c>
      <c r="J45" s="13"/>
      <c r="K45" s="14"/>
    </row>
    <row r="46" spans="1:11" x14ac:dyDescent="0.2">
      <c r="A46" s="21"/>
      <c r="B46" s="21"/>
      <c r="C46" s="21" t="s">
        <v>42</v>
      </c>
      <c r="D46" s="21"/>
      <c r="E46" s="8" t="s">
        <v>52</v>
      </c>
      <c r="F46" s="7" t="s">
        <v>53</v>
      </c>
      <c r="G46" s="4">
        <v>4</v>
      </c>
      <c r="H46" s="5">
        <v>5</v>
      </c>
      <c r="I46" s="5">
        <v>5</v>
      </c>
      <c r="J46" s="3"/>
      <c r="K46" s="1"/>
    </row>
    <row r="47" spans="1:11" x14ac:dyDescent="0.2">
      <c r="A47" s="34" t="s">
        <v>33</v>
      </c>
      <c r="B47" s="34">
        <v>10</v>
      </c>
      <c r="C47" s="37" t="s">
        <v>33</v>
      </c>
      <c r="D47" s="38"/>
      <c r="E47" s="13" t="s">
        <v>99</v>
      </c>
      <c r="F47" s="7" t="s">
        <v>101</v>
      </c>
      <c r="G47" s="7" t="s">
        <v>101</v>
      </c>
      <c r="H47" s="5">
        <v>5</v>
      </c>
      <c r="I47" s="5">
        <v>5</v>
      </c>
      <c r="J47" s="3"/>
      <c r="K47" s="1"/>
    </row>
    <row r="48" spans="1:11" x14ac:dyDescent="0.2">
      <c r="A48" s="36"/>
      <c r="B48" s="36"/>
      <c r="C48" s="39"/>
      <c r="D48" s="40"/>
      <c r="E48" s="13" t="s">
        <v>100</v>
      </c>
      <c r="F48" s="4" t="s">
        <v>102</v>
      </c>
      <c r="G48" s="4" t="s">
        <v>102</v>
      </c>
      <c r="H48" s="5">
        <v>5</v>
      </c>
      <c r="I48" s="5">
        <v>5</v>
      </c>
      <c r="J48" s="3"/>
      <c r="K48" s="1"/>
    </row>
    <row r="49" spans="1:11" x14ac:dyDescent="0.2">
      <c r="A49" s="21" t="s">
        <v>34</v>
      </c>
      <c r="B49" s="21"/>
      <c r="C49" s="21"/>
      <c r="D49" s="21"/>
      <c r="E49" s="21"/>
      <c r="F49" s="21"/>
      <c r="G49" s="21"/>
      <c r="H49" s="4">
        <f>SUM(H15:H48)</f>
        <v>100</v>
      </c>
      <c r="I49" s="4">
        <f>SUM(I15:I48)</f>
        <v>94</v>
      </c>
      <c r="J49" s="3"/>
      <c r="K49" s="1"/>
    </row>
    <row r="50" spans="1:11" x14ac:dyDescent="0.2">
      <c r="A50" s="44" t="s">
        <v>35</v>
      </c>
      <c r="B50" s="44"/>
      <c r="C50" s="44"/>
      <c r="D50" s="44"/>
      <c r="E50" s="44"/>
      <c r="F50" s="44"/>
      <c r="G50" s="44"/>
      <c r="H50" s="44"/>
      <c r="I50" s="44"/>
      <c r="J50" s="44"/>
      <c r="K50" s="43"/>
    </row>
    <row r="51" spans="1:11" x14ac:dyDescent="0.2">
      <c r="A51" s="44" t="s">
        <v>36</v>
      </c>
      <c r="B51" s="44"/>
      <c r="C51" s="44"/>
      <c r="D51" s="44"/>
      <c r="E51" s="44"/>
      <c r="F51" s="44"/>
      <c r="G51" s="44"/>
      <c r="H51" s="44"/>
      <c r="I51" s="44"/>
      <c r="J51" s="44"/>
      <c r="K51" s="43"/>
    </row>
  </sheetData>
  <mergeCells count="64">
    <mergeCell ref="C43:D43"/>
    <mergeCell ref="C44:D44"/>
    <mergeCell ref="C45:D45"/>
    <mergeCell ref="A49:G49"/>
    <mergeCell ref="A50:J50"/>
    <mergeCell ref="A43:A46"/>
    <mergeCell ref="B43:B46"/>
    <mergeCell ref="C46:D46"/>
    <mergeCell ref="K50:K51"/>
    <mergeCell ref="A51:J51"/>
    <mergeCell ref="A47:A48"/>
    <mergeCell ref="B47:B48"/>
    <mergeCell ref="C47:D48"/>
    <mergeCell ref="C23:D23"/>
    <mergeCell ref="A26:A42"/>
    <mergeCell ref="B26:B42"/>
    <mergeCell ref="C26:D31"/>
    <mergeCell ref="C32:D37"/>
    <mergeCell ref="C24:D25"/>
    <mergeCell ref="A15:A25"/>
    <mergeCell ref="B15:B25"/>
    <mergeCell ref="C21:D22"/>
    <mergeCell ref="C17:D18"/>
    <mergeCell ref="C15:D16"/>
    <mergeCell ref="C38:D41"/>
    <mergeCell ref="C42:D42"/>
    <mergeCell ref="H13:H14"/>
    <mergeCell ref="I13:I14"/>
    <mergeCell ref="J13:J14"/>
    <mergeCell ref="C19:D19"/>
    <mergeCell ref="C20:D20"/>
    <mergeCell ref="G13:G14"/>
    <mergeCell ref="A13:A14"/>
    <mergeCell ref="B13:B14"/>
    <mergeCell ref="C13:D14"/>
    <mergeCell ref="E13:E14"/>
    <mergeCell ref="F13:F14"/>
    <mergeCell ref="A10:B11"/>
    <mergeCell ref="C10:F10"/>
    <mergeCell ref="G10:J10"/>
    <mergeCell ref="C11:F11"/>
    <mergeCell ref="G11:J11"/>
    <mergeCell ref="A12:J12"/>
    <mergeCell ref="D8:E8"/>
    <mergeCell ref="G8:H8"/>
    <mergeCell ref="I8:J8"/>
    <mergeCell ref="D9:E9"/>
    <mergeCell ref="G9:H9"/>
    <mergeCell ref="I9:J9"/>
    <mergeCell ref="A5:C9"/>
    <mergeCell ref="D5:E5"/>
    <mergeCell ref="G5:H5"/>
    <mergeCell ref="I5:J5"/>
    <mergeCell ref="D6:E6"/>
    <mergeCell ref="G6:H6"/>
    <mergeCell ref="I6:J6"/>
    <mergeCell ref="D7:E7"/>
    <mergeCell ref="G7:H7"/>
    <mergeCell ref="I7:J7"/>
    <mergeCell ref="A1:J1"/>
    <mergeCell ref="A2:J2"/>
    <mergeCell ref="A3:J3"/>
    <mergeCell ref="A4:C4"/>
    <mergeCell ref="D4:J4"/>
  </mergeCells>
  <phoneticPr fontId="2" type="noConversion"/>
  <pageMargins left="0.7" right="0.7" top="0.75" bottom="0.75" header="0.3" footer="0.3"/>
  <pageSetup paperSize="9" scale="73" fitToWidth="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7DE76-A80A-4DB9-810B-D2A539D3EF63}">
  <dimension ref="A1:M40"/>
  <sheetViews>
    <sheetView topLeftCell="A7" workbookViewId="0">
      <selection activeCell="O26" sqref="O26"/>
    </sheetView>
  </sheetViews>
  <sheetFormatPr defaultColWidth="8.875" defaultRowHeight="14.25" x14ac:dyDescent="0.2"/>
  <cols>
    <col min="1" max="1" width="5.875" style="2" customWidth="1"/>
    <col min="2" max="2" width="9.25" style="2" customWidth="1"/>
    <col min="3" max="3" width="4.25" style="2" hidden="1" customWidth="1"/>
    <col min="4" max="4" width="13" style="2" customWidth="1"/>
    <col min="5" max="5" width="3.125" style="2" hidden="1" customWidth="1"/>
    <col min="6" max="6" width="16.625" style="2" customWidth="1"/>
    <col min="7" max="7" width="5" style="2" customWidth="1"/>
    <col min="8" max="8" width="11.25" style="2" customWidth="1"/>
    <col min="9" max="9" width="12.5" style="2" customWidth="1"/>
    <col min="10" max="10" width="6.625" style="2" customWidth="1"/>
    <col min="11" max="11" width="7.75" style="2" customWidth="1"/>
    <col min="12" max="12" width="9.375" style="2" customWidth="1"/>
    <col min="13" max="13" width="6.5" style="2" customWidth="1"/>
    <col min="14" max="16384" width="8.875" style="2"/>
  </cols>
  <sheetData>
    <row r="1" spans="1:13" x14ac:dyDescent="0.2">
      <c r="A1" s="55" t="s">
        <v>112</v>
      </c>
      <c r="B1" s="55"/>
      <c r="C1" s="55"/>
      <c r="D1" s="55"/>
      <c r="E1" s="55"/>
      <c r="F1" s="55"/>
      <c r="G1" s="55"/>
      <c r="H1" s="55"/>
      <c r="I1" s="55"/>
      <c r="J1" s="55"/>
      <c r="K1" s="55"/>
      <c r="L1" s="55"/>
      <c r="M1" s="55"/>
    </row>
    <row r="2" spans="1:13" x14ac:dyDescent="0.2">
      <c r="A2" s="55"/>
      <c r="B2" s="55"/>
      <c r="C2" s="55"/>
      <c r="D2" s="55"/>
      <c r="E2" s="55"/>
      <c r="F2" s="55"/>
      <c r="G2" s="55"/>
      <c r="H2" s="55"/>
      <c r="I2" s="55"/>
      <c r="J2" s="55"/>
      <c r="K2" s="55"/>
      <c r="L2" s="55"/>
      <c r="M2" s="55"/>
    </row>
    <row r="3" spans="1:13" x14ac:dyDescent="0.2">
      <c r="A3" s="55"/>
      <c r="B3" s="55"/>
      <c r="C3" s="55"/>
      <c r="D3" s="55"/>
      <c r="E3" s="55"/>
      <c r="F3" s="55"/>
      <c r="G3" s="55"/>
      <c r="H3" s="55"/>
      <c r="I3" s="55"/>
      <c r="J3" s="55"/>
      <c r="K3" s="55"/>
      <c r="L3" s="55"/>
      <c r="M3" s="55"/>
    </row>
    <row r="4" spans="1:13" x14ac:dyDescent="0.2">
      <c r="A4" s="56" t="s">
        <v>113</v>
      </c>
      <c r="B4" s="56"/>
      <c r="C4" s="56"/>
      <c r="D4" s="56"/>
      <c r="E4" s="56"/>
      <c r="F4" s="56"/>
      <c r="G4" s="56"/>
      <c r="H4" s="56"/>
      <c r="I4" s="56"/>
      <c r="J4" s="56"/>
      <c r="K4" s="56"/>
      <c r="L4" s="56"/>
      <c r="M4" s="56"/>
    </row>
    <row r="5" spans="1:13" x14ac:dyDescent="0.2">
      <c r="A5" s="46" t="s">
        <v>114</v>
      </c>
      <c r="B5" s="46"/>
      <c r="C5" s="57" t="s">
        <v>206</v>
      </c>
      <c r="D5" s="57"/>
      <c r="E5" s="57"/>
      <c r="F5" s="57"/>
      <c r="G5" s="57"/>
      <c r="H5" s="57"/>
      <c r="I5" s="57"/>
      <c r="J5" s="57"/>
      <c r="K5" s="57"/>
      <c r="L5" s="57"/>
      <c r="M5" s="57"/>
    </row>
    <row r="6" spans="1:13" x14ac:dyDescent="0.2">
      <c r="A6" s="46" t="s">
        <v>115</v>
      </c>
      <c r="B6" s="46"/>
      <c r="C6" s="57" t="s">
        <v>116</v>
      </c>
      <c r="D6" s="57"/>
      <c r="E6" s="57"/>
      <c r="F6" s="57"/>
      <c r="G6" s="57"/>
      <c r="H6" s="57"/>
      <c r="I6" s="46" t="s">
        <v>117</v>
      </c>
      <c r="J6" s="46"/>
      <c r="K6" s="54" t="s">
        <v>118</v>
      </c>
      <c r="L6" s="54"/>
      <c r="M6" s="54"/>
    </row>
    <row r="7" spans="1:13" x14ac:dyDescent="0.2">
      <c r="A7" s="46"/>
      <c r="B7" s="46"/>
      <c r="C7" s="46"/>
      <c r="D7" s="46"/>
      <c r="E7" s="46" t="s">
        <v>119</v>
      </c>
      <c r="F7" s="46"/>
      <c r="G7" s="46" t="s">
        <v>120</v>
      </c>
      <c r="H7" s="46"/>
      <c r="I7" s="46" t="s">
        <v>4</v>
      </c>
      <c r="J7" s="46"/>
      <c r="K7" s="15" t="s">
        <v>18</v>
      </c>
      <c r="L7" s="15" t="s">
        <v>121</v>
      </c>
      <c r="M7" s="15" t="s">
        <v>19</v>
      </c>
    </row>
    <row r="8" spans="1:13" x14ac:dyDescent="0.2">
      <c r="A8" s="45" t="s">
        <v>122</v>
      </c>
      <c r="B8" s="45"/>
      <c r="C8" s="46" t="s">
        <v>123</v>
      </c>
      <c r="D8" s="46"/>
      <c r="E8" s="46">
        <v>305.90499999999997</v>
      </c>
      <c r="F8" s="46"/>
      <c r="G8" s="46">
        <v>305.90499999999997</v>
      </c>
      <c r="H8" s="46"/>
      <c r="I8" s="46">
        <v>305.90499999999997</v>
      </c>
      <c r="J8" s="46"/>
      <c r="K8" s="15" t="s">
        <v>124</v>
      </c>
      <c r="L8" s="15" t="s">
        <v>125</v>
      </c>
      <c r="M8" s="15" t="s">
        <v>124</v>
      </c>
    </row>
    <row r="9" spans="1:13" x14ac:dyDescent="0.2">
      <c r="A9" s="45" t="s">
        <v>122</v>
      </c>
      <c r="B9" s="45"/>
      <c r="C9" s="46" t="s">
        <v>126</v>
      </c>
      <c r="D9" s="46"/>
      <c r="E9" s="46">
        <v>305.90499999999997</v>
      </c>
      <c r="F9" s="46"/>
      <c r="G9" s="46">
        <v>305.90499999999997</v>
      </c>
      <c r="H9" s="46"/>
      <c r="I9" s="46">
        <v>305.90499999999997</v>
      </c>
      <c r="J9" s="46"/>
      <c r="K9" s="15" t="s">
        <v>127</v>
      </c>
      <c r="L9" s="15" t="s">
        <v>125</v>
      </c>
      <c r="M9" s="15" t="s">
        <v>124</v>
      </c>
    </row>
    <row r="10" spans="1:13" x14ac:dyDescent="0.2">
      <c r="A10" s="45" t="s">
        <v>122</v>
      </c>
      <c r="B10" s="45"/>
      <c r="C10" s="46" t="s">
        <v>128</v>
      </c>
      <c r="D10" s="46"/>
      <c r="E10" s="46" t="s">
        <v>129</v>
      </c>
      <c r="F10" s="46"/>
      <c r="G10" s="46" t="s">
        <v>129</v>
      </c>
      <c r="H10" s="46"/>
      <c r="I10" s="46" t="s">
        <v>130</v>
      </c>
      <c r="J10" s="46"/>
      <c r="K10" s="15" t="s">
        <v>127</v>
      </c>
      <c r="L10" s="15" t="s">
        <v>129</v>
      </c>
      <c r="M10" s="15" t="s">
        <v>129</v>
      </c>
    </row>
    <row r="11" spans="1:13" x14ac:dyDescent="0.2">
      <c r="A11" s="46"/>
      <c r="B11" s="46"/>
      <c r="C11" s="46"/>
      <c r="D11" s="46"/>
      <c r="E11" s="46"/>
      <c r="F11" s="46"/>
      <c r="G11" s="46"/>
      <c r="H11" s="46"/>
      <c r="I11" s="46"/>
      <c r="J11" s="46"/>
      <c r="K11" s="46"/>
      <c r="L11" s="46"/>
      <c r="M11" s="46"/>
    </row>
    <row r="12" spans="1:13" x14ac:dyDescent="0.2">
      <c r="A12" s="45" t="s">
        <v>131</v>
      </c>
      <c r="B12" s="45"/>
      <c r="C12" s="52" t="s">
        <v>130</v>
      </c>
      <c r="D12" s="52"/>
      <c r="E12" s="52"/>
      <c r="F12" s="52"/>
      <c r="G12" s="52"/>
      <c r="H12" s="52"/>
      <c r="I12" s="52"/>
      <c r="J12" s="52"/>
      <c r="K12" s="52"/>
      <c r="L12" s="52"/>
      <c r="M12" s="52"/>
    </row>
    <row r="13" spans="1:13" x14ac:dyDescent="0.2">
      <c r="A13" s="46" t="s">
        <v>10</v>
      </c>
      <c r="B13" s="46"/>
      <c r="C13" s="46" t="s">
        <v>132</v>
      </c>
      <c r="D13" s="46"/>
      <c r="E13" s="46"/>
      <c r="F13" s="46"/>
      <c r="G13" s="46"/>
      <c r="H13" s="46"/>
      <c r="I13" s="46" t="s">
        <v>133</v>
      </c>
      <c r="J13" s="46"/>
      <c r="K13" s="46"/>
      <c r="L13" s="46"/>
      <c r="M13" s="46"/>
    </row>
    <row r="14" spans="1:13" x14ac:dyDescent="0.2">
      <c r="A14" s="46"/>
      <c r="B14" s="46"/>
      <c r="C14" s="53" t="s">
        <v>134</v>
      </c>
      <c r="D14" s="53"/>
      <c r="E14" s="53"/>
      <c r="F14" s="53"/>
      <c r="G14" s="53"/>
      <c r="H14" s="53"/>
      <c r="I14" s="54" t="s">
        <v>135</v>
      </c>
      <c r="J14" s="54"/>
      <c r="K14" s="54"/>
      <c r="L14" s="54"/>
      <c r="M14" s="54"/>
    </row>
    <row r="15" spans="1:13" x14ac:dyDescent="0.2">
      <c r="A15" s="15"/>
      <c r="B15" s="46" t="s">
        <v>12</v>
      </c>
      <c r="C15" s="46"/>
      <c r="D15" s="46" t="s">
        <v>14</v>
      </c>
      <c r="E15" s="46"/>
      <c r="F15" s="46" t="s">
        <v>15</v>
      </c>
      <c r="G15" s="46"/>
      <c r="H15" s="15" t="s">
        <v>136</v>
      </c>
      <c r="I15" s="15" t="s">
        <v>137</v>
      </c>
      <c r="J15" s="15" t="s">
        <v>18</v>
      </c>
      <c r="K15" s="15" t="s">
        <v>19</v>
      </c>
      <c r="L15" s="45" t="s">
        <v>138</v>
      </c>
      <c r="M15" s="45"/>
    </row>
    <row r="16" spans="1:13" x14ac:dyDescent="0.2">
      <c r="A16" s="51" t="s">
        <v>139</v>
      </c>
      <c r="B16" s="45" t="s">
        <v>28</v>
      </c>
      <c r="C16" s="45"/>
      <c r="D16" s="45" t="s">
        <v>140</v>
      </c>
      <c r="E16" s="45"/>
      <c r="F16" s="47" t="s">
        <v>141</v>
      </c>
      <c r="G16" s="48"/>
      <c r="H16" s="16" t="s">
        <v>142</v>
      </c>
      <c r="I16" s="16" t="s">
        <v>143</v>
      </c>
      <c r="J16" s="17">
        <v>4</v>
      </c>
      <c r="K16" s="17">
        <v>4</v>
      </c>
      <c r="L16" s="45" t="s">
        <v>130</v>
      </c>
      <c r="M16" s="45"/>
    </row>
    <row r="17" spans="1:13" x14ac:dyDescent="0.2">
      <c r="A17" s="51" t="s">
        <v>139</v>
      </c>
      <c r="B17" s="45" t="s">
        <v>28</v>
      </c>
      <c r="C17" s="45"/>
      <c r="D17" s="45" t="s">
        <v>140</v>
      </c>
      <c r="E17" s="45"/>
      <c r="F17" s="47" t="s">
        <v>144</v>
      </c>
      <c r="G17" s="48"/>
      <c r="H17" s="16" t="s">
        <v>145</v>
      </c>
      <c r="I17" s="16" t="s">
        <v>146</v>
      </c>
      <c r="J17" s="17">
        <v>4</v>
      </c>
      <c r="K17" s="17">
        <v>4</v>
      </c>
      <c r="L17" s="45" t="s">
        <v>130</v>
      </c>
      <c r="M17" s="45"/>
    </row>
    <row r="18" spans="1:13" x14ac:dyDescent="0.2">
      <c r="A18" s="51" t="s">
        <v>139</v>
      </c>
      <c r="B18" s="45" t="s">
        <v>28</v>
      </c>
      <c r="C18" s="45"/>
      <c r="D18" s="45" t="s">
        <v>140</v>
      </c>
      <c r="E18" s="45"/>
      <c r="F18" s="47" t="s">
        <v>147</v>
      </c>
      <c r="G18" s="48"/>
      <c r="H18" s="16" t="s">
        <v>148</v>
      </c>
      <c r="I18" s="16" t="s">
        <v>149</v>
      </c>
      <c r="J18" s="17">
        <v>4</v>
      </c>
      <c r="K18" s="17">
        <v>4</v>
      </c>
      <c r="L18" s="45" t="s">
        <v>130</v>
      </c>
      <c r="M18" s="45"/>
    </row>
    <row r="19" spans="1:13" x14ac:dyDescent="0.2">
      <c r="A19" s="51" t="s">
        <v>139</v>
      </c>
      <c r="B19" s="45" t="s">
        <v>28</v>
      </c>
      <c r="C19" s="45"/>
      <c r="D19" s="45" t="s">
        <v>140</v>
      </c>
      <c r="E19" s="45"/>
      <c r="F19" s="47" t="s">
        <v>150</v>
      </c>
      <c r="G19" s="48"/>
      <c r="H19" s="16" t="s">
        <v>151</v>
      </c>
      <c r="I19" s="16" t="s">
        <v>152</v>
      </c>
      <c r="J19" s="17">
        <v>4</v>
      </c>
      <c r="K19" s="17">
        <v>4</v>
      </c>
      <c r="L19" s="45" t="s">
        <v>130</v>
      </c>
      <c r="M19" s="45"/>
    </row>
    <row r="20" spans="1:13" x14ac:dyDescent="0.2">
      <c r="A20" s="51" t="s">
        <v>139</v>
      </c>
      <c r="B20" s="45" t="s">
        <v>28</v>
      </c>
      <c r="C20" s="45"/>
      <c r="D20" s="45" t="s">
        <v>140</v>
      </c>
      <c r="E20" s="45"/>
      <c r="F20" s="47" t="s">
        <v>153</v>
      </c>
      <c r="G20" s="48"/>
      <c r="H20" s="16" t="s">
        <v>154</v>
      </c>
      <c r="I20" s="16" t="s">
        <v>155</v>
      </c>
      <c r="J20" s="17">
        <v>4</v>
      </c>
      <c r="K20" s="17">
        <v>4</v>
      </c>
      <c r="L20" s="45" t="s">
        <v>130</v>
      </c>
      <c r="M20" s="45"/>
    </row>
    <row r="21" spans="1:13" x14ac:dyDescent="0.2">
      <c r="A21" s="51" t="s">
        <v>139</v>
      </c>
      <c r="B21" s="45" t="s">
        <v>28</v>
      </c>
      <c r="C21" s="45"/>
      <c r="D21" s="45" t="s">
        <v>140</v>
      </c>
      <c r="E21" s="45"/>
      <c r="F21" s="47" t="s">
        <v>156</v>
      </c>
      <c r="G21" s="48"/>
      <c r="H21" s="16" t="s">
        <v>157</v>
      </c>
      <c r="I21" s="16" t="s">
        <v>158</v>
      </c>
      <c r="J21" s="17">
        <v>4</v>
      </c>
      <c r="K21" s="17">
        <v>4</v>
      </c>
      <c r="L21" s="45" t="s">
        <v>130</v>
      </c>
      <c r="M21" s="45"/>
    </row>
    <row r="22" spans="1:13" x14ac:dyDescent="0.2">
      <c r="A22" s="51" t="s">
        <v>139</v>
      </c>
      <c r="B22" s="45" t="s">
        <v>28</v>
      </c>
      <c r="C22" s="45"/>
      <c r="D22" s="45" t="s">
        <v>140</v>
      </c>
      <c r="E22" s="45"/>
      <c r="F22" s="47" t="s">
        <v>159</v>
      </c>
      <c r="G22" s="48"/>
      <c r="H22" s="16" t="s">
        <v>148</v>
      </c>
      <c r="I22" s="16" t="s">
        <v>149</v>
      </c>
      <c r="J22" s="17">
        <v>4</v>
      </c>
      <c r="K22" s="17">
        <v>4</v>
      </c>
      <c r="L22" s="45" t="s">
        <v>130</v>
      </c>
      <c r="M22" s="45"/>
    </row>
    <row r="23" spans="1:13" x14ac:dyDescent="0.2">
      <c r="A23" s="51"/>
      <c r="B23" s="45"/>
      <c r="C23" s="45"/>
      <c r="D23" s="45"/>
      <c r="E23" s="45"/>
      <c r="F23" s="47" t="s">
        <v>160</v>
      </c>
      <c r="G23" s="48"/>
      <c r="H23" s="17" t="s">
        <v>161</v>
      </c>
      <c r="I23" s="17" t="s">
        <v>162</v>
      </c>
      <c r="J23" s="17">
        <v>4</v>
      </c>
      <c r="K23" s="17">
        <v>4</v>
      </c>
      <c r="L23" s="45"/>
      <c r="M23" s="45"/>
    </row>
    <row r="24" spans="1:13" x14ac:dyDescent="0.2">
      <c r="A24" s="51"/>
      <c r="B24" s="45"/>
      <c r="C24" s="45"/>
      <c r="D24" s="45"/>
      <c r="E24" s="45"/>
      <c r="F24" s="47" t="s">
        <v>163</v>
      </c>
      <c r="G24" s="48"/>
      <c r="H24" s="17" t="s">
        <v>164</v>
      </c>
      <c r="I24" s="16" t="s">
        <v>165</v>
      </c>
      <c r="J24" s="17">
        <v>4</v>
      </c>
      <c r="K24" s="17">
        <v>4</v>
      </c>
      <c r="L24" s="45"/>
      <c r="M24" s="45"/>
    </row>
    <row r="25" spans="1:13" x14ac:dyDescent="0.2">
      <c r="A25" s="51"/>
      <c r="B25" s="45"/>
      <c r="C25" s="45"/>
      <c r="D25" s="45"/>
      <c r="E25" s="45"/>
      <c r="F25" s="47" t="s">
        <v>166</v>
      </c>
      <c r="G25" s="48"/>
      <c r="H25" s="16" t="s">
        <v>167</v>
      </c>
      <c r="I25" s="16" t="s">
        <v>168</v>
      </c>
      <c r="J25" s="17">
        <v>4</v>
      </c>
      <c r="K25" s="17">
        <v>4</v>
      </c>
      <c r="L25" s="45"/>
      <c r="M25" s="45"/>
    </row>
    <row r="26" spans="1:13" x14ac:dyDescent="0.2">
      <c r="A26" s="51"/>
      <c r="B26" s="45"/>
      <c r="C26" s="45"/>
      <c r="D26" s="45"/>
      <c r="E26" s="45"/>
      <c r="F26" s="47" t="s">
        <v>169</v>
      </c>
      <c r="G26" s="48"/>
      <c r="H26" s="16" t="s">
        <v>170</v>
      </c>
      <c r="I26" s="16" t="s">
        <v>171</v>
      </c>
      <c r="J26" s="17">
        <v>4</v>
      </c>
      <c r="K26" s="17">
        <v>4</v>
      </c>
      <c r="L26" s="45"/>
      <c r="M26" s="45"/>
    </row>
    <row r="27" spans="1:13" x14ac:dyDescent="0.2">
      <c r="A27" s="51"/>
      <c r="B27" s="45"/>
      <c r="C27" s="45"/>
      <c r="D27" s="45"/>
      <c r="E27" s="45"/>
      <c r="F27" s="47" t="s">
        <v>172</v>
      </c>
      <c r="G27" s="48"/>
      <c r="H27" s="16" t="s">
        <v>173</v>
      </c>
      <c r="I27" s="16" t="s">
        <v>174</v>
      </c>
      <c r="J27" s="17">
        <v>4</v>
      </c>
      <c r="K27" s="17">
        <v>4</v>
      </c>
      <c r="L27" s="45"/>
      <c r="M27" s="45"/>
    </row>
    <row r="28" spans="1:13" x14ac:dyDescent="0.2">
      <c r="A28" s="51" t="s">
        <v>139</v>
      </c>
      <c r="B28" s="45" t="s">
        <v>28</v>
      </c>
      <c r="C28" s="45"/>
      <c r="D28" s="45" t="s">
        <v>140</v>
      </c>
      <c r="E28" s="45"/>
      <c r="F28" s="49" t="s">
        <v>175</v>
      </c>
      <c r="G28" s="50"/>
      <c r="H28" s="16" t="s">
        <v>176</v>
      </c>
      <c r="I28" s="16" t="s">
        <v>177</v>
      </c>
      <c r="J28" s="17">
        <v>4</v>
      </c>
      <c r="K28" s="17">
        <v>4</v>
      </c>
      <c r="L28" s="45" t="s">
        <v>130</v>
      </c>
      <c r="M28" s="45"/>
    </row>
    <row r="29" spans="1:13" x14ac:dyDescent="0.2">
      <c r="A29" s="51" t="s">
        <v>139</v>
      </c>
      <c r="B29" s="45" t="s">
        <v>28</v>
      </c>
      <c r="C29" s="45"/>
      <c r="D29" s="45" t="s">
        <v>178</v>
      </c>
      <c r="E29" s="45"/>
      <c r="F29" s="45" t="s">
        <v>179</v>
      </c>
      <c r="G29" s="45"/>
      <c r="H29" s="17" t="s">
        <v>180</v>
      </c>
      <c r="I29" s="17" t="s">
        <v>181</v>
      </c>
      <c r="J29" s="17">
        <v>4</v>
      </c>
      <c r="K29" s="17">
        <v>4</v>
      </c>
      <c r="L29" s="45" t="s">
        <v>130</v>
      </c>
      <c r="M29" s="45"/>
    </row>
    <row r="30" spans="1:13" x14ac:dyDescent="0.2">
      <c r="A30" s="51" t="s">
        <v>139</v>
      </c>
      <c r="B30" s="45" t="s">
        <v>28</v>
      </c>
      <c r="C30" s="45"/>
      <c r="D30" s="45" t="s">
        <v>182</v>
      </c>
      <c r="E30" s="45"/>
      <c r="F30" s="45" t="s">
        <v>183</v>
      </c>
      <c r="G30" s="45"/>
      <c r="H30" s="17" t="s">
        <v>184</v>
      </c>
      <c r="I30" s="17" t="s">
        <v>185</v>
      </c>
      <c r="J30" s="17">
        <v>4</v>
      </c>
      <c r="K30" s="17">
        <v>4</v>
      </c>
      <c r="L30" s="45" t="s">
        <v>130</v>
      </c>
      <c r="M30" s="45"/>
    </row>
    <row r="31" spans="1:13" x14ac:dyDescent="0.2">
      <c r="A31" s="51" t="s">
        <v>139</v>
      </c>
      <c r="B31" s="45" t="s">
        <v>28</v>
      </c>
      <c r="C31" s="45"/>
      <c r="D31" s="45" t="s">
        <v>186</v>
      </c>
      <c r="E31" s="45"/>
      <c r="F31" s="45" t="s">
        <v>187</v>
      </c>
      <c r="G31" s="45"/>
      <c r="H31" s="17" t="s">
        <v>188</v>
      </c>
      <c r="I31" s="17" t="s">
        <v>125</v>
      </c>
      <c r="J31" s="17">
        <v>6</v>
      </c>
      <c r="K31" s="17">
        <v>6</v>
      </c>
      <c r="L31" s="45" t="s">
        <v>130</v>
      </c>
      <c r="M31" s="45"/>
    </row>
    <row r="32" spans="1:13" x14ac:dyDescent="0.2">
      <c r="A32" s="51" t="s">
        <v>139</v>
      </c>
      <c r="B32" s="45" t="s">
        <v>28</v>
      </c>
      <c r="C32" s="45"/>
      <c r="D32" s="45" t="s">
        <v>186</v>
      </c>
      <c r="E32" s="45"/>
      <c r="F32" s="45" t="s">
        <v>189</v>
      </c>
      <c r="G32" s="45"/>
      <c r="H32" s="17" t="s">
        <v>188</v>
      </c>
      <c r="I32" s="17" t="s">
        <v>125</v>
      </c>
      <c r="J32" s="17">
        <v>7</v>
      </c>
      <c r="K32" s="17">
        <v>7</v>
      </c>
      <c r="L32" s="45" t="s">
        <v>130</v>
      </c>
      <c r="M32" s="45"/>
    </row>
    <row r="33" spans="1:13" x14ac:dyDescent="0.2">
      <c r="A33" s="51" t="s">
        <v>139</v>
      </c>
      <c r="B33" s="45" t="s">
        <v>28</v>
      </c>
      <c r="C33" s="45"/>
      <c r="D33" s="45" t="s">
        <v>186</v>
      </c>
      <c r="E33" s="45"/>
      <c r="F33" s="45" t="s">
        <v>190</v>
      </c>
      <c r="G33" s="45"/>
      <c r="H33" s="17" t="s">
        <v>191</v>
      </c>
      <c r="I33" s="17" t="s">
        <v>192</v>
      </c>
      <c r="J33" s="17">
        <v>7</v>
      </c>
      <c r="K33" s="17">
        <v>7</v>
      </c>
      <c r="L33" s="45" t="s">
        <v>130</v>
      </c>
      <c r="M33" s="45"/>
    </row>
    <row r="34" spans="1:13" x14ac:dyDescent="0.2">
      <c r="A34" s="51" t="s">
        <v>139</v>
      </c>
      <c r="B34" s="45" t="s">
        <v>193</v>
      </c>
      <c r="C34" s="45"/>
      <c r="D34" s="45" t="s">
        <v>194</v>
      </c>
      <c r="E34" s="45"/>
      <c r="F34" s="45" t="s">
        <v>195</v>
      </c>
      <c r="G34" s="45"/>
      <c r="H34" s="17" t="s">
        <v>188</v>
      </c>
      <c r="I34" s="17" t="s">
        <v>125</v>
      </c>
      <c r="J34" s="17">
        <v>7</v>
      </c>
      <c r="K34" s="17">
        <v>7</v>
      </c>
      <c r="L34" s="45" t="s">
        <v>130</v>
      </c>
      <c r="M34" s="45"/>
    </row>
    <row r="35" spans="1:13" x14ac:dyDescent="0.2">
      <c r="A35" s="51" t="s">
        <v>139</v>
      </c>
      <c r="B35" s="45" t="s">
        <v>193</v>
      </c>
      <c r="C35" s="45"/>
      <c r="D35" s="45" t="s">
        <v>196</v>
      </c>
      <c r="E35" s="45"/>
      <c r="F35" s="45" t="s">
        <v>197</v>
      </c>
      <c r="G35" s="45"/>
      <c r="H35" s="18" t="s">
        <v>198</v>
      </c>
      <c r="I35" s="17" t="s">
        <v>199</v>
      </c>
      <c r="J35" s="17">
        <v>7</v>
      </c>
      <c r="K35" s="17">
        <v>7</v>
      </c>
      <c r="L35" s="45" t="s">
        <v>130</v>
      </c>
      <c r="M35" s="45"/>
    </row>
    <row r="36" spans="1:13" x14ac:dyDescent="0.2">
      <c r="A36" s="51" t="s">
        <v>139</v>
      </c>
      <c r="B36" s="45" t="s">
        <v>193</v>
      </c>
      <c r="C36" s="45"/>
      <c r="D36" s="45" t="s">
        <v>200</v>
      </c>
      <c r="E36" s="45"/>
      <c r="F36" s="45" t="s">
        <v>201</v>
      </c>
      <c r="G36" s="45"/>
      <c r="H36" s="17" t="s">
        <v>188</v>
      </c>
      <c r="I36" s="17" t="s">
        <v>125</v>
      </c>
      <c r="J36" s="17">
        <v>6</v>
      </c>
      <c r="K36" s="17">
        <v>6</v>
      </c>
      <c r="L36" s="45" t="s">
        <v>130</v>
      </c>
      <c r="M36" s="45"/>
    </row>
    <row r="37" spans="1:13" x14ac:dyDescent="0.2">
      <c r="A37" s="51" t="s">
        <v>139</v>
      </c>
      <c r="B37" s="45" t="s">
        <v>193</v>
      </c>
      <c r="C37" s="45"/>
      <c r="D37" s="45" t="s">
        <v>202</v>
      </c>
      <c r="E37" s="45"/>
      <c r="F37" s="45" t="s">
        <v>130</v>
      </c>
      <c r="G37" s="45"/>
      <c r="H37" s="17" t="s">
        <v>130</v>
      </c>
      <c r="I37" s="17" t="s">
        <v>130</v>
      </c>
      <c r="J37" s="17" t="s">
        <v>130</v>
      </c>
      <c r="K37" s="17" t="s">
        <v>130</v>
      </c>
      <c r="L37" s="45" t="s">
        <v>130</v>
      </c>
      <c r="M37" s="45"/>
    </row>
    <row r="38" spans="1:13" x14ac:dyDescent="0.2">
      <c r="A38" s="51" t="s">
        <v>139</v>
      </c>
      <c r="B38" s="45" t="s">
        <v>203</v>
      </c>
      <c r="C38" s="45"/>
      <c r="D38" s="45" t="s">
        <v>203</v>
      </c>
      <c r="E38" s="45"/>
      <c r="F38" s="45" t="s">
        <v>204</v>
      </c>
      <c r="G38" s="45"/>
      <c r="H38" s="17" t="s">
        <v>184</v>
      </c>
      <c r="I38" s="17" t="s">
        <v>185</v>
      </c>
      <c r="J38" s="17">
        <v>10</v>
      </c>
      <c r="K38" s="17">
        <v>10</v>
      </c>
      <c r="L38" s="45" t="s">
        <v>130</v>
      </c>
      <c r="M38" s="45"/>
    </row>
    <row r="39" spans="1:13" x14ac:dyDescent="0.2">
      <c r="A39" s="46"/>
      <c r="B39" s="46"/>
      <c r="C39" s="46"/>
      <c r="D39" s="46"/>
      <c r="E39" s="46"/>
      <c r="F39" s="46"/>
      <c r="G39" s="46"/>
      <c r="H39" s="46"/>
      <c r="I39" s="46"/>
      <c r="J39" s="46"/>
      <c r="K39" s="46"/>
      <c r="L39" s="46"/>
      <c r="M39" s="46"/>
    </row>
    <row r="40" spans="1:13" x14ac:dyDescent="0.2">
      <c r="A40" s="46" t="s">
        <v>34</v>
      </c>
      <c r="B40" s="46"/>
      <c r="C40" s="46"/>
      <c r="D40" s="46"/>
      <c r="E40" s="46"/>
      <c r="F40" s="46"/>
      <c r="G40" s="46"/>
      <c r="H40" s="46"/>
      <c r="I40" s="46"/>
      <c r="J40" s="15">
        <v>100</v>
      </c>
      <c r="K40" s="15" t="s">
        <v>125</v>
      </c>
      <c r="L40" s="46"/>
      <c r="M40" s="46"/>
    </row>
  </sheetData>
  <mergeCells count="100">
    <mergeCell ref="A1:M3"/>
    <mergeCell ref="A4:M4"/>
    <mergeCell ref="A5:B5"/>
    <mergeCell ref="C5:M5"/>
    <mergeCell ref="A6:B6"/>
    <mergeCell ref="C6:H6"/>
    <mergeCell ref="I6:J6"/>
    <mergeCell ref="K6:M6"/>
    <mergeCell ref="A8:B10"/>
    <mergeCell ref="C8:D8"/>
    <mergeCell ref="E8:F8"/>
    <mergeCell ref="G8:H8"/>
    <mergeCell ref="I8:J8"/>
    <mergeCell ref="C9:D9"/>
    <mergeCell ref="E9:F9"/>
    <mergeCell ref="G9:H9"/>
    <mergeCell ref="I9:J9"/>
    <mergeCell ref="C10:D10"/>
    <mergeCell ref="E10:F10"/>
    <mergeCell ref="G10:H10"/>
    <mergeCell ref="I10:J10"/>
    <mergeCell ref="A7:B7"/>
    <mergeCell ref="C7:D7"/>
    <mergeCell ref="E7:F7"/>
    <mergeCell ref="G7:H7"/>
    <mergeCell ref="I7:J7"/>
    <mergeCell ref="A11:M11"/>
    <mergeCell ref="A12:B12"/>
    <mergeCell ref="C12:M12"/>
    <mergeCell ref="A13:B14"/>
    <mergeCell ref="C13:H13"/>
    <mergeCell ref="I13:M13"/>
    <mergeCell ref="C14:H14"/>
    <mergeCell ref="I14:M14"/>
    <mergeCell ref="A16:A38"/>
    <mergeCell ref="B16:C33"/>
    <mergeCell ref="D16:E28"/>
    <mergeCell ref="F16:G16"/>
    <mergeCell ref="L16:M16"/>
    <mergeCell ref="F17:G17"/>
    <mergeCell ref="F20:G20"/>
    <mergeCell ref="L20:M20"/>
    <mergeCell ref="F18:G18"/>
    <mergeCell ref="L18:M18"/>
    <mergeCell ref="F19:G19"/>
    <mergeCell ref="L19:M19"/>
    <mergeCell ref="F21:G21"/>
    <mergeCell ref="L21:M21"/>
    <mergeCell ref="F22:G22"/>
    <mergeCell ref="L22:M22"/>
    <mergeCell ref="B15:C15"/>
    <mergeCell ref="D15:E15"/>
    <mergeCell ref="F15:G15"/>
    <mergeCell ref="L15:M15"/>
    <mergeCell ref="L17:M17"/>
    <mergeCell ref="F23:G23"/>
    <mergeCell ref="L23:M23"/>
    <mergeCell ref="F24:G24"/>
    <mergeCell ref="L24:M24"/>
    <mergeCell ref="F25:G25"/>
    <mergeCell ref="L25:M25"/>
    <mergeCell ref="F26:G26"/>
    <mergeCell ref="L26:M26"/>
    <mergeCell ref="F27:G27"/>
    <mergeCell ref="L27:M27"/>
    <mergeCell ref="F28:G28"/>
    <mergeCell ref="L28:M28"/>
    <mergeCell ref="D36:E36"/>
    <mergeCell ref="F36:G36"/>
    <mergeCell ref="L36:M36"/>
    <mergeCell ref="D30:E30"/>
    <mergeCell ref="F30:G30"/>
    <mergeCell ref="L30:M30"/>
    <mergeCell ref="D31:E33"/>
    <mergeCell ref="F31:G31"/>
    <mergeCell ref="L31:M31"/>
    <mergeCell ref="F32:G32"/>
    <mergeCell ref="L32:M32"/>
    <mergeCell ref="F33:G33"/>
    <mergeCell ref="D35:E35"/>
    <mergeCell ref="D29:E29"/>
    <mergeCell ref="F29:G29"/>
    <mergeCell ref="L29:M29"/>
    <mergeCell ref="L35:M35"/>
    <mergeCell ref="F35:G35"/>
    <mergeCell ref="L33:M33"/>
    <mergeCell ref="A39:M39"/>
    <mergeCell ref="A40:I40"/>
    <mergeCell ref="L40:M40"/>
    <mergeCell ref="D37:E37"/>
    <mergeCell ref="F37:G37"/>
    <mergeCell ref="L37:M37"/>
    <mergeCell ref="B38:C38"/>
    <mergeCell ref="D38:E38"/>
    <mergeCell ref="F38:G38"/>
    <mergeCell ref="L38:M38"/>
    <mergeCell ref="B34:C37"/>
    <mergeCell ref="D34:E34"/>
    <mergeCell ref="F34:G34"/>
    <mergeCell ref="L34:M34"/>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31E96-D9FF-446E-8B86-B89ADA1260C1}">
  <dimension ref="A1:M27"/>
  <sheetViews>
    <sheetView tabSelected="1" workbookViewId="0">
      <selection activeCell="O13" sqref="O13"/>
    </sheetView>
  </sheetViews>
  <sheetFormatPr defaultColWidth="8.875" defaultRowHeight="14.25" x14ac:dyDescent="0.2"/>
  <cols>
    <col min="1" max="1" width="6.5" style="2" customWidth="1"/>
    <col min="2" max="2" width="7.375" style="2" customWidth="1"/>
    <col min="3" max="3" width="4.25" style="2" customWidth="1"/>
    <col min="4" max="4" width="15.375" style="2" customWidth="1"/>
    <col min="5" max="5" width="3.125" style="2" customWidth="1"/>
    <col min="6" max="6" width="15.75" style="2" customWidth="1"/>
    <col min="7" max="7" width="5.25" style="2" customWidth="1"/>
    <col min="8" max="8" width="11" style="2" customWidth="1"/>
    <col min="9" max="9" width="12.5" style="2" customWidth="1"/>
    <col min="10" max="10" width="6.625" style="2" customWidth="1"/>
    <col min="11" max="11" width="7.75" style="2" customWidth="1"/>
    <col min="12" max="12" width="12" style="2" customWidth="1"/>
    <col min="13" max="13" width="12.125" style="2" customWidth="1"/>
    <col min="14" max="16384" width="8.875" style="2"/>
  </cols>
  <sheetData>
    <row r="1" spans="1:13" x14ac:dyDescent="0.2">
      <c r="A1" s="58" t="s">
        <v>112</v>
      </c>
      <c r="B1" s="59"/>
      <c r="C1" s="59"/>
      <c r="D1" s="59"/>
      <c r="E1" s="59"/>
      <c r="F1" s="59"/>
      <c r="G1" s="59"/>
      <c r="H1" s="59"/>
      <c r="I1" s="59"/>
      <c r="J1" s="59"/>
      <c r="K1" s="59"/>
      <c r="L1" s="59"/>
      <c r="M1" s="60"/>
    </row>
    <row r="2" spans="1:13" x14ac:dyDescent="0.2">
      <c r="A2" s="61"/>
      <c r="B2" s="62"/>
      <c r="C2" s="62"/>
      <c r="D2" s="62"/>
      <c r="E2" s="62"/>
      <c r="F2" s="62"/>
      <c r="G2" s="62"/>
      <c r="H2" s="62"/>
      <c r="I2" s="62"/>
      <c r="J2" s="62"/>
      <c r="K2" s="62"/>
      <c r="L2" s="62"/>
      <c r="M2" s="63"/>
    </row>
    <row r="3" spans="1:13" x14ac:dyDescent="0.2">
      <c r="A3" s="64"/>
      <c r="B3" s="65"/>
      <c r="C3" s="65"/>
      <c r="D3" s="65"/>
      <c r="E3" s="65"/>
      <c r="F3" s="65"/>
      <c r="G3" s="65"/>
      <c r="H3" s="65"/>
      <c r="I3" s="65"/>
      <c r="J3" s="65"/>
      <c r="K3" s="65"/>
      <c r="L3" s="65"/>
      <c r="M3" s="66"/>
    </row>
    <row r="4" spans="1:13" x14ac:dyDescent="0.2">
      <c r="A4" s="67" t="s">
        <v>222</v>
      </c>
      <c r="B4" s="68"/>
      <c r="C4" s="68"/>
      <c r="D4" s="68"/>
      <c r="E4" s="68"/>
      <c r="F4" s="68"/>
      <c r="G4" s="68"/>
      <c r="H4" s="68"/>
      <c r="I4" s="68"/>
      <c r="J4" s="68"/>
      <c r="K4" s="68"/>
      <c r="L4" s="68"/>
      <c r="M4" s="69"/>
    </row>
    <row r="5" spans="1:13" x14ac:dyDescent="0.2">
      <c r="A5" s="46" t="s">
        <v>114</v>
      </c>
      <c r="B5" s="46"/>
      <c r="C5" s="57" t="s">
        <v>216</v>
      </c>
      <c r="D5" s="57"/>
      <c r="E5" s="57"/>
      <c r="F5" s="57"/>
      <c r="G5" s="57"/>
      <c r="H5" s="57"/>
      <c r="I5" s="57"/>
      <c r="J5" s="57"/>
      <c r="K5" s="57"/>
      <c r="L5" s="57"/>
      <c r="M5" s="57"/>
    </row>
    <row r="6" spans="1:13" x14ac:dyDescent="0.2">
      <c r="A6" s="46" t="s">
        <v>115</v>
      </c>
      <c r="B6" s="46"/>
      <c r="C6" s="57" t="s">
        <v>116</v>
      </c>
      <c r="D6" s="57"/>
      <c r="E6" s="57"/>
      <c r="F6" s="57"/>
      <c r="G6" s="57"/>
      <c r="H6" s="57"/>
      <c r="I6" s="46" t="s">
        <v>117</v>
      </c>
      <c r="J6" s="46"/>
      <c r="K6" s="57" t="s">
        <v>118</v>
      </c>
      <c r="L6" s="57"/>
      <c r="M6" s="57"/>
    </row>
    <row r="7" spans="1:13" x14ac:dyDescent="0.2">
      <c r="A7" s="46"/>
      <c r="B7" s="46"/>
      <c r="C7" s="46"/>
      <c r="D7" s="46"/>
      <c r="E7" s="46" t="s">
        <v>119</v>
      </c>
      <c r="F7" s="46"/>
      <c r="G7" s="46" t="s">
        <v>120</v>
      </c>
      <c r="H7" s="46"/>
      <c r="I7" s="46" t="s">
        <v>4</v>
      </c>
      <c r="J7" s="46"/>
      <c r="K7" s="15" t="s">
        <v>18</v>
      </c>
      <c r="L7" s="15" t="s">
        <v>121</v>
      </c>
      <c r="M7" s="15" t="s">
        <v>19</v>
      </c>
    </row>
    <row r="8" spans="1:13" x14ac:dyDescent="0.2">
      <c r="A8" s="45" t="s">
        <v>122</v>
      </c>
      <c r="B8" s="45"/>
      <c r="C8" s="46" t="s">
        <v>123</v>
      </c>
      <c r="D8" s="46"/>
      <c r="E8" s="46">
        <v>78</v>
      </c>
      <c r="F8" s="46"/>
      <c r="G8" s="46">
        <v>78</v>
      </c>
      <c r="H8" s="46"/>
      <c r="I8" s="46">
        <v>78</v>
      </c>
      <c r="J8" s="46"/>
      <c r="K8" s="15" t="s">
        <v>124</v>
      </c>
      <c r="L8" s="15">
        <v>100</v>
      </c>
      <c r="M8" s="15">
        <v>10</v>
      </c>
    </row>
    <row r="9" spans="1:13" x14ac:dyDescent="0.2">
      <c r="A9" s="45" t="s">
        <v>122</v>
      </c>
      <c r="B9" s="45"/>
      <c r="C9" s="46" t="s">
        <v>126</v>
      </c>
      <c r="D9" s="46"/>
      <c r="E9" s="46">
        <v>78</v>
      </c>
      <c r="F9" s="46"/>
      <c r="G9" s="46">
        <v>78</v>
      </c>
      <c r="H9" s="46"/>
      <c r="I9" s="46">
        <v>78</v>
      </c>
      <c r="J9" s="46"/>
      <c r="K9" s="15" t="s">
        <v>127</v>
      </c>
      <c r="L9" s="15">
        <v>100</v>
      </c>
      <c r="M9" s="15">
        <v>10</v>
      </c>
    </row>
    <row r="10" spans="1:13" x14ac:dyDescent="0.2">
      <c r="A10" s="45" t="s">
        <v>122</v>
      </c>
      <c r="B10" s="45"/>
      <c r="C10" s="46" t="s">
        <v>128</v>
      </c>
      <c r="D10" s="46"/>
      <c r="E10" s="46" t="s">
        <v>129</v>
      </c>
      <c r="F10" s="46"/>
      <c r="G10" s="46" t="s">
        <v>129</v>
      </c>
      <c r="H10" s="46"/>
      <c r="I10" s="46" t="s">
        <v>129</v>
      </c>
      <c r="J10" s="46"/>
      <c r="K10" s="15" t="s">
        <v>127</v>
      </c>
      <c r="L10" s="15" t="s">
        <v>129</v>
      </c>
      <c r="M10" s="15" t="s">
        <v>129</v>
      </c>
    </row>
    <row r="11" spans="1:13" x14ac:dyDescent="0.2">
      <c r="A11" s="49"/>
      <c r="B11" s="70"/>
      <c r="C11" s="70"/>
      <c r="D11" s="70"/>
      <c r="E11" s="70"/>
      <c r="F11" s="70"/>
      <c r="G11" s="70"/>
      <c r="H11" s="70"/>
      <c r="I11" s="70"/>
      <c r="J11" s="70"/>
      <c r="K11" s="70"/>
      <c r="L11" s="70"/>
      <c r="M11" s="50"/>
    </row>
    <row r="12" spans="1:13" x14ac:dyDescent="0.2">
      <c r="A12" s="45" t="s">
        <v>131</v>
      </c>
      <c r="B12" s="45"/>
      <c r="C12" s="52" t="s">
        <v>130</v>
      </c>
      <c r="D12" s="52"/>
      <c r="E12" s="52"/>
      <c r="F12" s="52"/>
      <c r="G12" s="52"/>
      <c r="H12" s="52"/>
      <c r="I12" s="52"/>
      <c r="J12" s="52"/>
      <c r="K12" s="52"/>
      <c r="L12" s="52"/>
      <c r="M12" s="52"/>
    </row>
    <row r="13" spans="1:13" x14ac:dyDescent="0.2">
      <c r="A13" s="46" t="s">
        <v>10</v>
      </c>
      <c r="B13" s="46"/>
      <c r="C13" s="46" t="s">
        <v>132</v>
      </c>
      <c r="D13" s="46"/>
      <c r="E13" s="46"/>
      <c r="F13" s="46"/>
      <c r="G13" s="46"/>
      <c r="H13" s="46"/>
      <c r="I13" s="46" t="s">
        <v>133</v>
      </c>
      <c r="J13" s="46"/>
      <c r="K13" s="46"/>
      <c r="L13" s="46"/>
      <c r="M13" s="46"/>
    </row>
    <row r="14" spans="1:13" x14ac:dyDescent="0.2">
      <c r="A14" s="46"/>
      <c r="B14" s="46"/>
      <c r="C14" s="54" t="s">
        <v>207</v>
      </c>
      <c r="D14" s="54"/>
      <c r="E14" s="54"/>
      <c r="F14" s="54"/>
      <c r="G14" s="54"/>
      <c r="H14" s="54"/>
      <c r="I14" s="54" t="s">
        <v>208</v>
      </c>
      <c r="J14" s="54"/>
      <c r="K14" s="54"/>
      <c r="L14" s="54"/>
      <c r="M14" s="54"/>
    </row>
    <row r="15" spans="1:13" x14ac:dyDescent="0.2">
      <c r="A15" s="15"/>
      <c r="B15" s="46" t="s">
        <v>12</v>
      </c>
      <c r="C15" s="46"/>
      <c r="D15" s="46" t="s">
        <v>14</v>
      </c>
      <c r="E15" s="46"/>
      <c r="F15" s="46" t="s">
        <v>15</v>
      </c>
      <c r="G15" s="46"/>
      <c r="H15" s="15" t="s">
        <v>136</v>
      </c>
      <c r="I15" s="15" t="s">
        <v>137</v>
      </c>
      <c r="J15" s="15" t="s">
        <v>18</v>
      </c>
      <c r="K15" s="15" t="s">
        <v>19</v>
      </c>
      <c r="L15" s="45" t="s">
        <v>138</v>
      </c>
      <c r="M15" s="45"/>
    </row>
    <row r="16" spans="1:13" x14ac:dyDescent="0.2">
      <c r="A16" s="51" t="s">
        <v>139</v>
      </c>
      <c r="B16" s="45" t="s">
        <v>28</v>
      </c>
      <c r="C16" s="45"/>
      <c r="D16" s="74" t="s">
        <v>140</v>
      </c>
      <c r="E16" s="75"/>
      <c r="F16" s="71" t="s">
        <v>209</v>
      </c>
      <c r="G16" s="72"/>
      <c r="H16" s="19" t="s">
        <v>220</v>
      </c>
      <c r="I16" s="19" t="s">
        <v>220</v>
      </c>
      <c r="J16" s="17">
        <v>10</v>
      </c>
      <c r="K16" s="17">
        <v>10</v>
      </c>
      <c r="L16" s="45" t="s">
        <v>130</v>
      </c>
      <c r="M16" s="45"/>
    </row>
    <row r="17" spans="1:13" x14ac:dyDescent="0.2">
      <c r="A17" s="51"/>
      <c r="B17" s="45"/>
      <c r="C17" s="45"/>
      <c r="D17" s="76"/>
      <c r="E17" s="77"/>
      <c r="F17" s="71" t="s">
        <v>219</v>
      </c>
      <c r="G17" s="78"/>
      <c r="H17" s="19" t="s">
        <v>218</v>
      </c>
      <c r="I17" s="19" t="s">
        <v>218</v>
      </c>
      <c r="J17" s="17">
        <v>10</v>
      </c>
      <c r="K17" s="17">
        <v>10</v>
      </c>
      <c r="L17" s="45"/>
      <c r="M17" s="45"/>
    </row>
    <row r="18" spans="1:13" x14ac:dyDescent="0.2">
      <c r="A18" s="51" t="s">
        <v>139</v>
      </c>
      <c r="B18" s="45" t="s">
        <v>28</v>
      </c>
      <c r="C18" s="45"/>
      <c r="D18" s="45" t="s">
        <v>178</v>
      </c>
      <c r="E18" s="45"/>
      <c r="F18" s="73" t="s">
        <v>217</v>
      </c>
      <c r="G18" s="72"/>
      <c r="H18" s="20">
        <v>1</v>
      </c>
      <c r="I18" s="20">
        <v>1</v>
      </c>
      <c r="J18" s="17">
        <v>20</v>
      </c>
      <c r="K18" s="17">
        <v>20</v>
      </c>
      <c r="L18" s="45" t="s">
        <v>130</v>
      </c>
      <c r="M18" s="45"/>
    </row>
    <row r="19" spans="1:13" x14ac:dyDescent="0.2">
      <c r="A19" s="51" t="s">
        <v>139</v>
      </c>
      <c r="B19" s="45" t="s">
        <v>28</v>
      </c>
      <c r="C19" s="45"/>
      <c r="D19" s="45" t="s">
        <v>182</v>
      </c>
      <c r="E19" s="45"/>
      <c r="F19" s="73" t="s">
        <v>130</v>
      </c>
      <c r="G19" s="72"/>
      <c r="H19" s="17" t="s">
        <v>130</v>
      </c>
      <c r="I19" s="17" t="s">
        <v>130</v>
      </c>
      <c r="J19" s="17" t="s">
        <v>130</v>
      </c>
      <c r="K19" s="17" t="s">
        <v>130</v>
      </c>
      <c r="L19" s="45" t="s">
        <v>130</v>
      </c>
      <c r="M19" s="45"/>
    </row>
    <row r="20" spans="1:13" x14ac:dyDescent="0.2">
      <c r="A20" s="51" t="s">
        <v>139</v>
      </c>
      <c r="B20" s="45" t="s">
        <v>28</v>
      </c>
      <c r="C20" s="45"/>
      <c r="D20" s="45" t="s">
        <v>186</v>
      </c>
      <c r="E20" s="45"/>
      <c r="F20" s="73" t="s">
        <v>210</v>
      </c>
      <c r="G20" s="72"/>
      <c r="H20" s="19" t="s">
        <v>211</v>
      </c>
      <c r="I20" s="19" t="s">
        <v>212</v>
      </c>
      <c r="J20" s="17">
        <v>20</v>
      </c>
      <c r="K20" s="17" t="s">
        <v>213</v>
      </c>
      <c r="L20" s="45" t="s">
        <v>130</v>
      </c>
      <c r="M20" s="45"/>
    </row>
    <row r="21" spans="1:13" x14ac:dyDescent="0.2">
      <c r="A21" s="51" t="s">
        <v>139</v>
      </c>
      <c r="B21" s="45" t="s">
        <v>193</v>
      </c>
      <c r="C21" s="45"/>
      <c r="D21" s="45" t="s">
        <v>194</v>
      </c>
      <c r="E21" s="45"/>
      <c r="F21" s="73"/>
      <c r="G21" s="72"/>
      <c r="H21" s="17"/>
      <c r="I21" s="17"/>
      <c r="J21" s="17"/>
      <c r="K21" s="17"/>
      <c r="L21" s="45" t="s">
        <v>130</v>
      </c>
      <c r="M21" s="45"/>
    </row>
    <row r="22" spans="1:13" x14ac:dyDescent="0.2">
      <c r="A22" s="51" t="s">
        <v>139</v>
      </c>
      <c r="B22" s="45" t="s">
        <v>193</v>
      </c>
      <c r="C22" s="45"/>
      <c r="D22" s="45" t="s">
        <v>196</v>
      </c>
      <c r="E22" s="45"/>
      <c r="F22" s="73" t="s">
        <v>130</v>
      </c>
      <c r="G22" s="72"/>
      <c r="H22" s="17" t="s">
        <v>130</v>
      </c>
      <c r="I22" s="17" t="s">
        <v>130</v>
      </c>
      <c r="J22" s="17" t="s">
        <v>130</v>
      </c>
      <c r="K22" s="17" t="s">
        <v>130</v>
      </c>
      <c r="L22" s="45" t="s">
        <v>130</v>
      </c>
      <c r="M22" s="45"/>
    </row>
    <row r="23" spans="1:13" x14ac:dyDescent="0.2">
      <c r="A23" s="51" t="s">
        <v>139</v>
      </c>
      <c r="B23" s="45" t="s">
        <v>193</v>
      </c>
      <c r="C23" s="45"/>
      <c r="D23" s="45" t="s">
        <v>200</v>
      </c>
      <c r="E23" s="45"/>
      <c r="F23" s="46"/>
      <c r="G23" s="46"/>
      <c r="H23" s="12"/>
      <c r="I23" s="12"/>
      <c r="J23" s="12"/>
      <c r="K23" s="12"/>
      <c r="L23" s="45" t="s">
        <v>130</v>
      </c>
      <c r="M23" s="45"/>
    </row>
    <row r="24" spans="1:13" x14ac:dyDescent="0.2">
      <c r="A24" s="51" t="s">
        <v>139</v>
      </c>
      <c r="B24" s="45" t="s">
        <v>193</v>
      </c>
      <c r="C24" s="45"/>
      <c r="D24" s="45" t="s">
        <v>202</v>
      </c>
      <c r="E24" s="45"/>
      <c r="F24" s="71" t="s">
        <v>214</v>
      </c>
      <c r="G24" s="72"/>
      <c r="H24" s="17" t="s">
        <v>125</v>
      </c>
      <c r="I24" s="17" t="s">
        <v>125</v>
      </c>
      <c r="J24" s="17">
        <v>20</v>
      </c>
      <c r="K24" s="17" t="s">
        <v>213</v>
      </c>
      <c r="L24" s="45" t="s">
        <v>130</v>
      </c>
      <c r="M24" s="45"/>
    </row>
    <row r="25" spans="1:13" x14ac:dyDescent="0.2">
      <c r="A25" s="51" t="s">
        <v>139</v>
      </c>
      <c r="B25" s="45" t="s">
        <v>203</v>
      </c>
      <c r="C25" s="45"/>
      <c r="D25" s="45" t="s">
        <v>203</v>
      </c>
      <c r="E25" s="45"/>
      <c r="F25" s="73" t="s">
        <v>215</v>
      </c>
      <c r="G25" s="72"/>
      <c r="H25" s="17" t="s">
        <v>221</v>
      </c>
      <c r="I25" s="20">
        <v>0.9</v>
      </c>
      <c r="J25" s="17">
        <v>10</v>
      </c>
      <c r="K25" s="17" t="s">
        <v>124</v>
      </c>
      <c r="L25" s="45" t="s">
        <v>130</v>
      </c>
      <c r="M25" s="45"/>
    </row>
    <row r="26" spans="1:13" x14ac:dyDescent="0.2">
      <c r="A26" s="49"/>
      <c r="B26" s="70"/>
      <c r="C26" s="70"/>
      <c r="D26" s="70"/>
      <c r="E26" s="70"/>
      <c r="F26" s="70"/>
      <c r="G26" s="70"/>
      <c r="H26" s="70"/>
      <c r="I26" s="70"/>
      <c r="J26" s="70"/>
      <c r="K26" s="70"/>
      <c r="L26" s="70"/>
      <c r="M26" s="50"/>
    </row>
    <row r="27" spans="1:13" x14ac:dyDescent="0.2">
      <c r="A27" s="46" t="s">
        <v>34</v>
      </c>
      <c r="B27" s="46"/>
      <c r="C27" s="46"/>
      <c r="D27" s="46"/>
      <c r="E27" s="46"/>
      <c r="F27" s="46"/>
      <c r="G27" s="46"/>
      <c r="H27" s="46"/>
      <c r="I27" s="46"/>
      <c r="J27" s="15">
        <v>100</v>
      </c>
      <c r="K27" s="15">
        <v>100</v>
      </c>
      <c r="L27" s="46"/>
      <c r="M27" s="46"/>
    </row>
  </sheetData>
  <mergeCells count="74">
    <mergeCell ref="F23:G23"/>
    <mergeCell ref="L23:M23"/>
    <mergeCell ref="A26:M26"/>
    <mergeCell ref="A27:I27"/>
    <mergeCell ref="L27:M27"/>
    <mergeCell ref="D24:E24"/>
    <mergeCell ref="F24:G24"/>
    <mergeCell ref="L24:M24"/>
    <mergeCell ref="B25:C25"/>
    <mergeCell ref="D25:E25"/>
    <mergeCell ref="F25:G25"/>
    <mergeCell ref="L25:M25"/>
    <mergeCell ref="B21:C24"/>
    <mergeCell ref="D21:E21"/>
    <mergeCell ref="F21:G21"/>
    <mergeCell ref="B15:C15"/>
    <mergeCell ref="D15:E15"/>
    <mergeCell ref="F15:G15"/>
    <mergeCell ref="L15:M15"/>
    <mergeCell ref="F18:G18"/>
    <mergeCell ref="L18:M18"/>
    <mergeCell ref="D16:E17"/>
    <mergeCell ref="F17:G17"/>
    <mergeCell ref="L17:M17"/>
    <mergeCell ref="A16:A25"/>
    <mergeCell ref="B16:C20"/>
    <mergeCell ref="F16:G16"/>
    <mergeCell ref="L16:M16"/>
    <mergeCell ref="D18:E18"/>
    <mergeCell ref="D20:E20"/>
    <mergeCell ref="F20:G20"/>
    <mergeCell ref="L20:M20"/>
    <mergeCell ref="D19:E19"/>
    <mergeCell ref="F19:G19"/>
    <mergeCell ref="L19:M19"/>
    <mergeCell ref="L21:M21"/>
    <mergeCell ref="D22:E22"/>
    <mergeCell ref="F22:G22"/>
    <mergeCell ref="L22:M22"/>
    <mergeCell ref="D23:E23"/>
    <mergeCell ref="A11:M11"/>
    <mergeCell ref="A12:B12"/>
    <mergeCell ref="C12:M12"/>
    <mergeCell ref="A13:B14"/>
    <mergeCell ref="C13:H13"/>
    <mergeCell ref="I13:M13"/>
    <mergeCell ref="C14:H14"/>
    <mergeCell ref="I14:M14"/>
    <mergeCell ref="A7:B7"/>
    <mergeCell ref="C7:D7"/>
    <mergeCell ref="E7:F7"/>
    <mergeCell ref="G7:H7"/>
    <mergeCell ref="I7:J7"/>
    <mergeCell ref="A8:B10"/>
    <mergeCell ref="C8:D8"/>
    <mergeCell ref="E8:F8"/>
    <mergeCell ref="G8:H8"/>
    <mergeCell ref="I8:J8"/>
    <mergeCell ref="C9:D9"/>
    <mergeCell ref="E9:F9"/>
    <mergeCell ref="G9:H9"/>
    <mergeCell ref="I9:J9"/>
    <mergeCell ref="C10:D10"/>
    <mergeCell ref="E10:F10"/>
    <mergeCell ref="G10:H10"/>
    <mergeCell ref="I10:J10"/>
    <mergeCell ref="A1:M3"/>
    <mergeCell ref="A4:M4"/>
    <mergeCell ref="A5:B5"/>
    <mergeCell ref="C5:M5"/>
    <mergeCell ref="A6:B6"/>
    <mergeCell ref="C6:H6"/>
    <mergeCell ref="I6:J6"/>
    <mergeCell ref="K6:M6"/>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1部门整体指标体系</vt:lpstr>
      <vt:lpstr>2部门整体自评表</vt:lpstr>
      <vt:lpstr>新塘乡衔接推进乡村振兴补助资金绩效自评表</vt:lpstr>
      <vt:lpstr>新塘乡农村公益性公墓建设资金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2021-07-05T02:29:58Z</cp:lastPrinted>
  <dcterms:created xsi:type="dcterms:W3CDTF">2015-06-05T18:19:34Z</dcterms:created>
  <dcterms:modified xsi:type="dcterms:W3CDTF">2023-05-04T08:41:45Z</dcterms:modified>
</cp:coreProperties>
</file>